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884A7D7E-AEDD-453D-945F-C3E98B0E8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6" i="1" l="1"/>
  <c r="Q146" i="1"/>
  <c r="P146" i="1"/>
  <c r="N146" i="1"/>
  <c r="M146" i="1"/>
  <c r="L146" i="1"/>
  <c r="N145" i="1"/>
  <c r="M145" i="1"/>
  <c r="L145" i="1"/>
  <c r="R144" i="1"/>
  <c r="Q144" i="1"/>
  <c r="P144" i="1"/>
  <c r="N144" i="1"/>
  <c r="M144" i="1"/>
  <c r="L144" i="1"/>
  <c r="R143" i="1"/>
  <c r="Q143" i="1"/>
  <c r="P143" i="1"/>
  <c r="R142" i="1"/>
  <c r="Q142" i="1"/>
  <c r="P142" i="1"/>
  <c r="N142" i="1"/>
  <c r="M142" i="1"/>
  <c r="L142" i="1"/>
  <c r="R141" i="1"/>
  <c r="Q141" i="1"/>
  <c r="P141" i="1"/>
  <c r="R140" i="1"/>
  <c r="Q140" i="1"/>
  <c r="P140" i="1"/>
  <c r="N140" i="1"/>
  <c r="M140" i="1"/>
  <c r="L140" i="1"/>
  <c r="R139" i="1"/>
  <c r="Q139" i="1"/>
  <c r="P139" i="1"/>
  <c r="N139" i="1"/>
  <c r="M139" i="1"/>
  <c r="L139" i="1"/>
  <c r="R138" i="1"/>
  <c r="Q138" i="1"/>
  <c r="P138" i="1"/>
  <c r="N138" i="1"/>
  <c r="M138" i="1"/>
  <c r="L138" i="1"/>
  <c r="R137" i="1"/>
  <c r="Q137" i="1"/>
  <c r="P137" i="1"/>
  <c r="R136" i="1"/>
  <c r="Q136" i="1"/>
  <c r="P136" i="1"/>
  <c r="N136" i="1"/>
  <c r="M136" i="1"/>
  <c r="L136" i="1"/>
  <c r="R135" i="1"/>
  <c r="Q135" i="1"/>
  <c r="P135" i="1"/>
  <c r="R134" i="1"/>
  <c r="Q134" i="1"/>
  <c r="P134" i="1"/>
  <c r="N134" i="1"/>
  <c r="M134" i="1"/>
  <c r="L134" i="1"/>
  <c r="N133" i="1"/>
  <c r="M133" i="1"/>
  <c r="L133" i="1"/>
  <c r="R132" i="1"/>
  <c r="Q132" i="1"/>
  <c r="P132" i="1"/>
  <c r="N132" i="1"/>
  <c r="M132" i="1"/>
  <c r="L132" i="1"/>
  <c r="R131" i="1"/>
  <c r="Q131" i="1"/>
  <c r="P131" i="1"/>
  <c r="N131" i="1"/>
  <c r="M131" i="1"/>
  <c r="L131" i="1"/>
  <c r="R130" i="1"/>
  <c r="Q130" i="1"/>
  <c r="P130" i="1"/>
  <c r="N130" i="1"/>
  <c r="M130" i="1"/>
  <c r="L130" i="1"/>
  <c r="R129" i="1"/>
  <c r="Q129" i="1"/>
  <c r="P129" i="1"/>
  <c r="N129" i="1"/>
  <c r="M129" i="1"/>
  <c r="L129" i="1"/>
  <c r="R128" i="1"/>
  <c r="Q128" i="1"/>
  <c r="P128" i="1"/>
  <c r="R127" i="1"/>
  <c r="Q127" i="1"/>
  <c r="P127" i="1"/>
  <c r="N127" i="1"/>
  <c r="M127" i="1"/>
  <c r="L127" i="1"/>
  <c r="N126" i="1"/>
  <c r="M126" i="1"/>
  <c r="L126" i="1"/>
  <c r="R125" i="1"/>
  <c r="Q125" i="1"/>
  <c r="P125" i="1"/>
  <c r="N125" i="1"/>
  <c r="M125" i="1"/>
  <c r="L125" i="1"/>
  <c r="N124" i="1"/>
  <c r="M124" i="1"/>
  <c r="L124" i="1"/>
  <c r="R123" i="1"/>
  <c r="Q123" i="1"/>
  <c r="P123" i="1"/>
  <c r="N123" i="1"/>
  <c r="M123" i="1"/>
  <c r="L123" i="1"/>
  <c r="R122" i="1"/>
  <c r="Q122" i="1"/>
  <c r="P122" i="1"/>
  <c r="N122" i="1"/>
  <c r="M122" i="1"/>
  <c r="L122" i="1"/>
  <c r="R121" i="1"/>
  <c r="Q121" i="1"/>
  <c r="P121" i="1"/>
  <c r="N121" i="1"/>
  <c r="M121" i="1"/>
  <c r="L121" i="1"/>
  <c r="R120" i="1"/>
  <c r="Q120" i="1"/>
  <c r="P120" i="1"/>
  <c r="R119" i="1"/>
  <c r="Q119" i="1"/>
  <c r="P119" i="1"/>
  <c r="N119" i="1"/>
  <c r="M119" i="1"/>
  <c r="L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N115" i="1"/>
  <c r="M115" i="1"/>
  <c r="L115" i="1"/>
  <c r="R114" i="1"/>
  <c r="Q114" i="1"/>
  <c r="P114" i="1"/>
  <c r="N114" i="1"/>
  <c r="M114" i="1"/>
  <c r="L114" i="1"/>
  <c r="R113" i="1"/>
  <c r="Q113" i="1"/>
  <c r="P113" i="1"/>
  <c r="R112" i="1"/>
  <c r="Q112" i="1"/>
  <c r="P112" i="1"/>
  <c r="N112" i="1"/>
  <c r="M112" i="1"/>
  <c r="L112" i="1"/>
  <c r="R111" i="1"/>
  <c r="Q111" i="1"/>
  <c r="P111" i="1"/>
  <c r="R110" i="1"/>
  <c r="Q110" i="1"/>
  <c r="P110" i="1"/>
  <c r="R109" i="1"/>
  <c r="Q109" i="1"/>
  <c r="P109" i="1"/>
  <c r="N109" i="1"/>
  <c r="M109" i="1"/>
  <c r="L109" i="1"/>
  <c r="N108" i="1"/>
  <c r="M108" i="1"/>
  <c r="L108" i="1"/>
  <c r="R107" i="1"/>
  <c r="Q107" i="1"/>
  <c r="P107" i="1"/>
  <c r="N107" i="1"/>
  <c r="M107" i="1"/>
  <c r="L107" i="1"/>
  <c r="N106" i="1"/>
  <c r="M106" i="1"/>
  <c r="L106" i="1"/>
  <c r="R105" i="1"/>
  <c r="Q105" i="1"/>
  <c r="P105" i="1"/>
  <c r="N105" i="1"/>
  <c r="M105" i="1"/>
  <c r="L105" i="1"/>
  <c r="R104" i="1"/>
  <c r="Q104" i="1"/>
  <c r="P104" i="1"/>
  <c r="R103" i="1"/>
  <c r="Q103" i="1"/>
  <c r="P103" i="1"/>
  <c r="N103" i="1"/>
  <c r="M103" i="1"/>
  <c r="L103" i="1"/>
  <c r="R102" i="1"/>
  <c r="Q102" i="1"/>
  <c r="P102" i="1"/>
  <c r="N102" i="1"/>
  <c r="M102" i="1"/>
  <c r="L102" i="1"/>
  <c r="R101" i="1"/>
  <c r="Q101" i="1"/>
  <c r="P101" i="1"/>
  <c r="N101" i="1"/>
  <c r="M101" i="1"/>
  <c r="L101" i="1"/>
  <c r="N100" i="1"/>
  <c r="M100" i="1"/>
  <c r="L100" i="1"/>
  <c r="R99" i="1"/>
  <c r="Q99" i="1"/>
  <c r="P99" i="1"/>
  <c r="N99" i="1"/>
  <c r="M99" i="1"/>
  <c r="L99" i="1"/>
  <c r="R98" i="1"/>
  <c r="Q98" i="1"/>
  <c r="P98" i="1"/>
  <c r="R97" i="1"/>
  <c r="Q97" i="1"/>
  <c r="P97" i="1"/>
  <c r="N97" i="1"/>
  <c r="M97" i="1"/>
  <c r="L97" i="1"/>
  <c r="R96" i="1"/>
  <c r="Q96" i="1"/>
  <c r="P96" i="1"/>
  <c r="N96" i="1"/>
  <c r="M96" i="1"/>
  <c r="L96" i="1"/>
  <c r="R95" i="1"/>
  <c r="Q95" i="1"/>
  <c r="P95" i="1"/>
  <c r="N95" i="1"/>
  <c r="M95" i="1"/>
  <c r="L95" i="1"/>
  <c r="R94" i="1"/>
  <c r="Q94" i="1"/>
  <c r="P94" i="1"/>
  <c r="R93" i="1"/>
  <c r="Q93" i="1"/>
  <c r="P93" i="1"/>
  <c r="N93" i="1"/>
  <c r="M93" i="1"/>
  <c r="L93" i="1"/>
  <c r="N92" i="1"/>
  <c r="M92" i="1"/>
  <c r="L92" i="1"/>
  <c r="R91" i="1"/>
  <c r="Q91" i="1"/>
  <c r="P91" i="1"/>
  <c r="N91" i="1"/>
  <c r="M91" i="1"/>
  <c r="L91" i="1"/>
  <c r="R90" i="1"/>
  <c r="Q90" i="1"/>
  <c r="P90" i="1"/>
  <c r="N90" i="1"/>
  <c r="M90" i="1"/>
  <c r="L90" i="1"/>
  <c r="R89" i="1"/>
  <c r="Q89" i="1"/>
  <c r="P89" i="1"/>
  <c r="N89" i="1"/>
  <c r="M89" i="1"/>
  <c r="L89" i="1"/>
  <c r="R88" i="1"/>
  <c r="Q88" i="1"/>
  <c r="P88" i="1"/>
  <c r="N88" i="1"/>
  <c r="M88" i="1"/>
  <c r="L88" i="1"/>
  <c r="R87" i="1"/>
  <c r="Q87" i="1"/>
  <c r="P87" i="1"/>
  <c r="R86" i="1"/>
  <c r="Q86" i="1"/>
  <c r="P86" i="1"/>
  <c r="N86" i="1"/>
  <c r="M86" i="1"/>
  <c r="L86" i="1"/>
  <c r="N85" i="1"/>
  <c r="M85" i="1"/>
  <c r="L85" i="1"/>
  <c r="N84" i="1"/>
  <c r="M84" i="1"/>
  <c r="L84" i="1"/>
  <c r="N83" i="1"/>
  <c r="M83" i="1"/>
  <c r="L83" i="1"/>
  <c r="R82" i="1"/>
  <c r="Q82" i="1"/>
  <c r="P82" i="1"/>
  <c r="N82" i="1"/>
  <c r="M82" i="1"/>
  <c r="L82" i="1"/>
  <c r="R81" i="1"/>
  <c r="Q81" i="1"/>
  <c r="P81" i="1"/>
  <c r="N81" i="1"/>
  <c r="M81" i="1"/>
  <c r="L81" i="1"/>
  <c r="R80" i="1"/>
  <c r="Q80" i="1"/>
  <c r="P80" i="1"/>
  <c r="N80" i="1"/>
  <c r="M80" i="1"/>
  <c r="L80" i="1"/>
  <c r="R79" i="1"/>
  <c r="Q79" i="1"/>
  <c r="P79" i="1"/>
  <c r="N79" i="1"/>
  <c r="M79" i="1"/>
  <c r="L79" i="1"/>
  <c r="J146" i="1"/>
  <c r="I146" i="1"/>
  <c r="H146" i="1"/>
  <c r="F146" i="1"/>
  <c r="E146" i="1"/>
  <c r="D146" i="1"/>
  <c r="F145" i="1"/>
  <c r="E145" i="1"/>
  <c r="D145" i="1"/>
  <c r="J144" i="1"/>
  <c r="I144" i="1"/>
  <c r="H144" i="1"/>
  <c r="F144" i="1"/>
  <c r="E144" i="1"/>
  <c r="D144" i="1"/>
  <c r="J143" i="1"/>
  <c r="I143" i="1"/>
  <c r="H143" i="1"/>
  <c r="J142" i="1"/>
  <c r="I142" i="1"/>
  <c r="H142" i="1"/>
  <c r="F142" i="1"/>
  <c r="E142" i="1"/>
  <c r="D142" i="1"/>
  <c r="J141" i="1"/>
  <c r="I141" i="1"/>
  <c r="H141" i="1"/>
  <c r="J140" i="1"/>
  <c r="I140" i="1"/>
  <c r="H140" i="1"/>
  <c r="F140" i="1"/>
  <c r="E140" i="1"/>
  <c r="D140" i="1"/>
  <c r="J139" i="1"/>
  <c r="I139" i="1"/>
  <c r="H139" i="1"/>
  <c r="F139" i="1"/>
  <c r="E139" i="1"/>
  <c r="D139" i="1"/>
  <c r="J138" i="1"/>
  <c r="I138" i="1"/>
  <c r="H138" i="1"/>
  <c r="F138" i="1"/>
  <c r="E138" i="1"/>
  <c r="D138" i="1"/>
  <c r="J137" i="1"/>
  <c r="I137" i="1"/>
  <c r="H137" i="1"/>
  <c r="J136" i="1"/>
  <c r="I136" i="1"/>
  <c r="H136" i="1"/>
  <c r="F136" i="1"/>
  <c r="E136" i="1"/>
  <c r="D136" i="1"/>
  <c r="J135" i="1"/>
  <c r="I135" i="1"/>
  <c r="H135" i="1"/>
  <c r="J134" i="1"/>
  <c r="I134" i="1"/>
  <c r="H134" i="1"/>
  <c r="F134" i="1"/>
  <c r="E134" i="1"/>
  <c r="D134" i="1"/>
  <c r="F133" i="1"/>
  <c r="E133" i="1"/>
  <c r="D133" i="1"/>
  <c r="J132" i="1"/>
  <c r="I132" i="1"/>
  <c r="H132" i="1"/>
  <c r="F132" i="1"/>
  <c r="E132" i="1"/>
  <c r="D132" i="1"/>
  <c r="J131" i="1"/>
  <c r="I131" i="1"/>
  <c r="H131" i="1"/>
  <c r="F131" i="1"/>
  <c r="E131" i="1"/>
  <c r="D131" i="1"/>
  <c r="J130" i="1"/>
  <c r="I130" i="1"/>
  <c r="H130" i="1"/>
  <c r="F130" i="1"/>
  <c r="E130" i="1"/>
  <c r="D130" i="1"/>
  <c r="J129" i="1"/>
  <c r="I129" i="1"/>
  <c r="H129" i="1"/>
  <c r="F129" i="1"/>
  <c r="E129" i="1"/>
  <c r="D129" i="1"/>
  <c r="J128" i="1"/>
  <c r="I128" i="1"/>
  <c r="H128" i="1"/>
  <c r="J127" i="1"/>
  <c r="I127" i="1"/>
  <c r="H127" i="1"/>
  <c r="F127" i="1"/>
  <c r="E127" i="1"/>
  <c r="D127" i="1"/>
  <c r="F126" i="1"/>
  <c r="E126" i="1"/>
  <c r="D126" i="1"/>
  <c r="J125" i="1"/>
  <c r="I125" i="1"/>
  <c r="H125" i="1"/>
  <c r="F125" i="1"/>
  <c r="E125" i="1"/>
  <c r="D125" i="1"/>
  <c r="F124" i="1"/>
  <c r="E124" i="1"/>
  <c r="D124" i="1"/>
  <c r="J123" i="1"/>
  <c r="I123" i="1"/>
  <c r="H123" i="1"/>
  <c r="F123" i="1"/>
  <c r="E123" i="1"/>
  <c r="D123" i="1"/>
  <c r="J122" i="1"/>
  <c r="I122" i="1"/>
  <c r="H122" i="1"/>
  <c r="F122" i="1"/>
  <c r="E122" i="1"/>
  <c r="D122" i="1"/>
  <c r="J121" i="1"/>
  <c r="I121" i="1"/>
  <c r="H121" i="1"/>
  <c r="F121" i="1"/>
  <c r="E121" i="1"/>
  <c r="D121" i="1"/>
  <c r="J120" i="1"/>
  <c r="I120" i="1"/>
  <c r="H120" i="1"/>
  <c r="J119" i="1"/>
  <c r="I119" i="1"/>
  <c r="H119" i="1"/>
  <c r="F119" i="1"/>
  <c r="E119" i="1"/>
  <c r="D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F115" i="1"/>
  <c r="E115" i="1"/>
  <c r="D115" i="1"/>
  <c r="J114" i="1"/>
  <c r="I114" i="1"/>
  <c r="H114" i="1"/>
  <c r="F114" i="1"/>
  <c r="E114" i="1"/>
  <c r="D114" i="1"/>
  <c r="J113" i="1"/>
  <c r="I113" i="1"/>
  <c r="H113" i="1"/>
  <c r="J112" i="1"/>
  <c r="I112" i="1"/>
  <c r="H112" i="1"/>
  <c r="F112" i="1"/>
  <c r="E112" i="1"/>
  <c r="D112" i="1"/>
  <c r="J111" i="1"/>
  <c r="I111" i="1"/>
  <c r="H111" i="1"/>
  <c r="J110" i="1"/>
  <c r="I110" i="1"/>
  <c r="H110" i="1"/>
  <c r="J109" i="1"/>
  <c r="I109" i="1"/>
  <c r="H109" i="1"/>
  <c r="F109" i="1"/>
  <c r="E109" i="1"/>
  <c r="D109" i="1"/>
  <c r="F108" i="1"/>
  <c r="E108" i="1"/>
  <c r="D108" i="1"/>
  <c r="J107" i="1"/>
  <c r="I107" i="1"/>
  <c r="H107" i="1"/>
  <c r="F107" i="1"/>
  <c r="E107" i="1"/>
  <c r="D107" i="1"/>
  <c r="F106" i="1"/>
  <c r="E106" i="1"/>
  <c r="D106" i="1"/>
  <c r="J105" i="1"/>
  <c r="I105" i="1"/>
  <c r="H105" i="1"/>
  <c r="F105" i="1"/>
  <c r="E105" i="1"/>
  <c r="D105" i="1"/>
  <c r="J104" i="1"/>
  <c r="I104" i="1"/>
  <c r="H104" i="1"/>
  <c r="J103" i="1"/>
  <c r="I103" i="1"/>
  <c r="H103" i="1"/>
  <c r="F103" i="1"/>
  <c r="E103" i="1"/>
  <c r="D103" i="1"/>
  <c r="J102" i="1"/>
  <c r="I102" i="1"/>
  <c r="H102" i="1"/>
  <c r="F102" i="1"/>
  <c r="E102" i="1"/>
  <c r="D102" i="1"/>
  <c r="J101" i="1"/>
  <c r="I101" i="1"/>
  <c r="H101" i="1"/>
  <c r="F101" i="1"/>
  <c r="E101" i="1"/>
  <c r="D101" i="1"/>
  <c r="F100" i="1"/>
  <c r="E100" i="1"/>
  <c r="D100" i="1"/>
  <c r="J99" i="1"/>
  <c r="I99" i="1"/>
  <c r="H99" i="1"/>
  <c r="F99" i="1"/>
  <c r="E99" i="1"/>
  <c r="D99" i="1"/>
  <c r="J98" i="1"/>
  <c r="I98" i="1"/>
  <c r="H98" i="1"/>
  <c r="J97" i="1"/>
  <c r="I97" i="1"/>
  <c r="H97" i="1"/>
  <c r="F97" i="1"/>
  <c r="E97" i="1"/>
  <c r="D97" i="1"/>
  <c r="J96" i="1"/>
  <c r="I96" i="1"/>
  <c r="H96" i="1"/>
  <c r="F96" i="1"/>
  <c r="E96" i="1"/>
  <c r="D96" i="1"/>
  <c r="J95" i="1"/>
  <c r="I95" i="1"/>
  <c r="H95" i="1"/>
  <c r="F95" i="1"/>
  <c r="E95" i="1"/>
  <c r="D95" i="1"/>
  <c r="J94" i="1"/>
  <c r="I94" i="1"/>
  <c r="H94" i="1"/>
  <c r="J93" i="1"/>
  <c r="I93" i="1"/>
  <c r="H93" i="1"/>
  <c r="F93" i="1"/>
  <c r="E93" i="1"/>
  <c r="D93" i="1"/>
  <c r="F92" i="1"/>
  <c r="E92" i="1"/>
  <c r="D92" i="1"/>
  <c r="J91" i="1"/>
  <c r="I91" i="1"/>
  <c r="H91" i="1"/>
  <c r="F91" i="1"/>
  <c r="E91" i="1"/>
  <c r="D91" i="1"/>
  <c r="J90" i="1"/>
  <c r="I90" i="1"/>
  <c r="H90" i="1"/>
  <c r="F90" i="1"/>
  <c r="E90" i="1"/>
  <c r="D90" i="1"/>
  <c r="J89" i="1"/>
  <c r="I89" i="1"/>
  <c r="H89" i="1"/>
  <c r="F89" i="1"/>
  <c r="E89" i="1"/>
  <c r="D89" i="1"/>
  <c r="J88" i="1"/>
  <c r="I88" i="1"/>
  <c r="H88" i="1"/>
  <c r="F88" i="1"/>
  <c r="E88" i="1"/>
  <c r="D88" i="1"/>
  <c r="J87" i="1"/>
  <c r="I87" i="1"/>
  <c r="H87" i="1"/>
  <c r="J86" i="1"/>
  <c r="I86" i="1"/>
  <c r="H86" i="1"/>
  <c r="F86" i="1"/>
  <c r="E86" i="1"/>
  <c r="D86" i="1"/>
  <c r="F85" i="1"/>
  <c r="E85" i="1"/>
  <c r="D85" i="1"/>
  <c r="F84" i="1"/>
  <c r="E84" i="1"/>
  <c r="D84" i="1"/>
  <c r="F83" i="1"/>
  <c r="E83" i="1"/>
  <c r="D83" i="1"/>
  <c r="J82" i="1"/>
  <c r="I82" i="1"/>
  <c r="H82" i="1"/>
  <c r="F82" i="1"/>
  <c r="E82" i="1"/>
  <c r="D82" i="1"/>
  <c r="J81" i="1"/>
  <c r="I81" i="1"/>
  <c r="H81" i="1"/>
  <c r="F81" i="1"/>
  <c r="E81" i="1"/>
  <c r="D81" i="1"/>
  <c r="J80" i="1"/>
  <c r="I80" i="1"/>
  <c r="H80" i="1"/>
  <c r="F80" i="1"/>
  <c r="E80" i="1"/>
  <c r="D80" i="1"/>
  <c r="J79" i="1"/>
  <c r="I79" i="1"/>
  <c r="H79" i="1"/>
  <c r="F79" i="1"/>
  <c r="E79" i="1"/>
  <c r="D79" i="1"/>
</calcChain>
</file>

<file path=xl/sharedStrings.xml><?xml version="1.0" encoding="utf-8"?>
<sst xmlns="http://schemas.openxmlformats.org/spreadsheetml/2006/main" count="282" uniqueCount="137">
  <si>
    <t>Summary Information:</t>
  </si>
  <si>
    <t>This data series presents the employed and unemployed workforce by NOC category, in Winnipeg and Canada as a whole.</t>
  </si>
  <si>
    <t>The table suggests that Winnipeg has a lower unemployment rate than Canada.</t>
  </si>
  <si>
    <t xml:space="preserve">The unemployed workforce is another source of labour supply along with new high school and post-secondary graduates and immigration. As presented in Training Institutions.xls, Manitoba has a variety of workforce development and subsidized training </t>
  </si>
  <si>
    <t>instituions aimed at equipping the labour force with important skills required for employment.</t>
  </si>
  <si>
    <t>Age</t>
  </si>
  <si>
    <t>15 Years and Over</t>
  </si>
  <si>
    <t>Sex</t>
  </si>
  <si>
    <t>Both Sexes</t>
  </si>
  <si>
    <t>Labour Force Status</t>
  </si>
  <si>
    <t>Total - Labour Force</t>
  </si>
  <si>
    <t>Employed</t>
  </si>
  <si>
    <t>Unemployed</t>
  </si>
  <si>
    <t>Total - Occupation - National Occupational Classification (NOC) 2016</t>
  </si>
  <si>
    <t>Occupation - Not applicable</t>
  </si>
  <si>
    <t>All applicable occupations</t>
  </si>
  <si>
    <t>0 Management occupations</t>
  </si>
  <si>
    <t xml:space="preserve">        00 Senior management occupations</t>
  </si>
  <si>
    <t xml:space="preserve">        01-05 Specialized middle management occupations</t>
  </si>
  <si>
    <t xml:space="preserve">        06 Middle management occupations in retail and wholesale trade and customer services</t>
  </si>
  <si>
    <t xml:space="preserve">        07-09 Middle management occupations in trades, transportation, production and utilities</t>
  </si>
  <si>
    <t>1 Business, finance and administration occupations</t>
  </si>
  <si>
    <t xml:space="preserve">        11 Professional occupations in business and finance</t>
  </si>
  <si>
    <t xml:space="preserve">        12 Administrative and financial supervisors and administrative occupations</t>
  </si>
  <si>
    <t xml:space="preserve">        13 Finance, insurance and related business administrative occupations</t>
  </si>
  <si>
    <t xml:space="preserve">        14 Office support occupations</t>
  </si>
  <si>
    <t xml:space="preserve">        15 Distribution, tracking and scheduling co-ordination occupations</t>
  </si>
  <si>
    <t>2 Natural and applied sciences and related occupations</t>
  </si>
  <si>
    <t xml:space="preserve">        21 Professional occupations in natural and applied sciences</t>
  </si>
  <si>
    <t xml:space="preserve">        22 Technical occupations related to natural and applied sciences</t>
  </si>
  <si>
    <t>3 Health occupations</t>
  </si>
  <si>
    <t xml:space="preserve">        30 Professional occupations in nursing</t>
  </si>
  <si>
    <t xml:space="preserve">        31 Professional occupations in health (except nursing)</t>
  </si>
  <si>
    <t xml:space="preserve">        32 Technical occupations in health</t>
  </si>
  <si>
    <t xml:space="preserve">        34 Assisting occupations in support of health services</t>
  </si>
  <si>
    <t>4 Occupations in education, law and social, community and government services</t>
  </si>
  <si>
    <t xml:space="preserve">        40 Professional occupations in education services</t>
  </si>
  <si>
    <t xml:space="preserve">        41 Professional occupations in law and social, community and government services</t>
  </si>
  <si>
    <t xml:space="preserve">        42 Paraprofessional occupations in legal, social, community and education services</t>
  </si>
  <si>
    <t xml:space="preserve">        43 Occupations in front-line public protection services</t>
  </si>
  <si>
    <t xml:space="preserve">        44 Care providers and educational, legal and public protection support occupations</t>
  </si>
  <si>
    <t>5 Occupations in art, culture, recreation and sport</t>
  </si>
  <si>
    <t xml:space="preserve">        51 Professional occupations in art and culture</t>
  </si>
  <si>
    <t xml:space="preserve">        52 Technical occupations in art, culture, recreation and sport</t>
  </si>
  <si>
    <t>6 Sales and service occupations</t>
  </si>
  <si>
    <t xml:space="preserve">       62 Retail sales supervisors and specialized sales occupations</t>
  </si>
  <si>
    <t xml:space="preserve">       63 Service supervisors and specialized service occupations</t>
  </si>
  <si>
    <t xml:space="preserve">       64 Sales representatives and salespersons - wholesale and retail trade</t>
  </si>
  <si>
    <t xml:space="preserve">       65 Service representatives and other customer and personal services occupations</t>
  </si>
  <si>
    <t xml:space="preserve">       66 Sales support occupations</t>
  </si>
  <si>
    <t xml:space="preserve">       67 Service support and other service occupations, n.e.c.</t>
  </si>
  <si>
    <t>7 Trades, transport and equipment operators and related occupations</t>
  </si>
  <si>
    <t xml:space="preserve">       72 Industrial, electrical and construction trades</t>
  </si>
  <si>
    <t xml:space="preserve">       73 Maintenance and equipment operation trades</t>
  </si>
  <si>
    <t xml:space="preserve">       74 Other installers, repairers and servicers and material handlers</t>
  </si>
  <si>
    <t xml:space="preserve">       75 Transport and heavy equipment operation and related maintenance occupations</t>
  </si>
  <si>
    <t xml:space="preserve">       76 Trades helpers, construction labourers and related occupations</t>
  </si>
  <si>
    <t>8 Natural resources, agriculture and related production occupations</t>
  </si>
  <si>
    <t xml:space="preserve">       82 Supervisors and technical occupations in natural resources, agriculture and related production</t>
  </si>
  <si>
    <t xml:space="preserve">       84 Workers in natural resources, agriculture and related production</t>
  </si>
  <si>
    <t xml:space="preserve">       86 Harvesting, landscaping and natural resources labourers</t>
  </si>
  <si>
    <t>9 Occupations in manufacturing and utilities</t>
  </si>
  <si>
    <t xml:space="preserve">       92 Processing, manufacturing and utilities supervisors and central control operators</t>
  </si>
  <si>
    <t xml:space="preserve">       94 Processing and manufacturing machine operators and related production workers</t>
  </si>
  <si>
    <t xml:space="preserve">       95 Assemblers in manufacturing</t>
  </si>
  <si>
    <t xml:space="preserve">       96 Labourers in processing, manufacturing and utilities</t>
  </si>
  <si>
    <t>% Distribution of Total</t>
  </si>
  <si>
    <t>Source: Statistics Canada, 2016 Census of Population, Statistics Canada Catalogue no. 98-400-X2016295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</si>
  <si>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</si>
  <si>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</si>
  <si>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</si>
  <si>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</si>
  <si>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</si>
  <si>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</si>
  <si>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</si>
  <si>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Source: Statistics Canada, 2016 Census of Population, Statistics Canada Catalogue no. 98-400-X2016295.</t>
  </si>
  <si>
    <t>https://www12.statcan.gc.ca/census-recensement/2016/dp-pd/dt-td/Rp-eng.cfm?LANG=E&amp;APATH=3&amp;DETAIL=0&amp;DIM=0&amp;FL=A&amp;FREE=0&amp;GC=0&amp;GID=0&amp;GK=0&amp;GRP=1&amp;PID=110696&amp;PRID=10&amp;PTYPE=109445&amp;S=0&amp;SHOWALL=0&amp;SUB=0&amp;Temporal=2017&amp;THEME=124&amp;VID=0&amp;VNAMEE=&amp;VNAMEF=</t>
  </si>
  <si>
    <t>National Occupational Classification (NOC) 2016 &amp; 2021, Highest Certificate, Diploma or Degree , Labour Force Statistics , Both Sexes and Persons Aged 15 Years and Over In Private Households</t>
  </si>
  <si>
    <t>Year</t>
  </si>
  <si>
    <t>Total - Occupation - Unit group - National Occupational Classification (NOC) 2021</t>
  </si>
  <si>
    <t>Occupation - not applicable</t>
  </si>
  <si>
    <t>0 Legislative and senior management occupations</t>
  </si>
  <si>
    <t xml:space="preserve">     00 Legislative and senior managers</t>
  </si>
  <si>
    <t xml:space="preserve">        10 Specialized middle management occupations in administrative services, financial and business services and communication (except broadcasting)</t>
  </si>
  <si>
    <t xml:space="preserve">        11 Professional occupations in finance and business</t>
  </si>
  <si>
    <t xml:space="preserve">        12 Administrative and financial supervisors and specialized administrative occupations</t>
  </si>
  <si>
    <t xml:space="preserve">        13 Administrative occupations and transportation logistics occupations</t>
  </si>
  <si>
    <t xml:space="preserve">        14 Administrative and financial support and supply chain logistics occupations</t>
  </si>
  <si>
    <t xml:space="preserve">        20 Specialized middle management occupations in engineering, architecture, science and information systems</t>
  </si>
  <si>
    <t xml:space="preserve">        30 Specialized middle management occupations in health care</t>
  </si>
  <si>
    <t xml:space="preserve">        31 Professional occupations in health</t>
  </si>
  <si>
    <t xml:space="preserve">        33 Assisting occupations in support of health services</t>
  </si>
  <si>
    <t xml:space="preserve">        40 Managers in public administration, in education and social and community services and in public protection services</t>
  </si>
  <si>
    <t xml:space="preserve">        41 Professional occupations in law, education, social, community and government services</t>
  </si>
  <si>
    <t xml:space="preserve">        42 Front-line public protection services and paraprofessional occupations in legal, social, community, education services</t>
  </si>
  <si>
    <t xml:space="preserve">        43 Assisting occupations in education and in legal and public protection</t>
  </si>
  <si>
    <t xml:space="preserve">        44 Care providers and legal and public protection support occupations</t>
  </si>
  <si>
    <t xml:space="preserve">        45 Student monitors, crossing guards and related occupations</t>
  </si>
  <si>
    <t xml:space="preserve">        50 Specialized middle management occupations in art, culture, recreation and sport</t>
  </si>
  <si>
    <t xml:space="preserve">        52 Technical occupations in art, culture and sport</t>
  </si>
  <si>
    <t xml:space="preserve">        53 Occupations in art, culture and sport</t>
  </si>
  <si>
    <t xml:space="preserve">        54 Support occupations in sport</t>
  </si>
  <si>
    <t xml:space="preserve">        55 Support occupations in art and culture</t>
  </si>
  <si>
    <t xml:space="preserve">       60 Middle management occupations in retail and wholesale trade and customer services</t>
  </si>
  <si>
    <t xml:space="preserve">       62 Retail sales and service supervisors and specialized occupations in sales and services</t>
  </si>
  <si>
    <t xml:space="preserve">       63 Occupations in sales and services</t>
  </si>
  <si>
    <t xml:space="preserve">       64 Sales and service representatives and other customer and personal services occupations</t>
  </si>
  <si>
    <t xml:space="preserve">       65 Sales and service support occupations</t>
  </si>
  <si>
    <t xml:space="preserve">       70 Middle management occupations in trades and transportation</t>
  </si>
  <si>
    <t xml:space="preserve">       72 Technical trades and transportation officers and controllers</t>
  </si>
  <si>
    <t xml:space="preserve">       73 General trades</t>
  </si>
  <si>
    <t xml:space="preserve">       74 Mail and message distribution, other transport equipment operators and related maintenance workers</t>
  </si>
  <si>
    <t xml:space="preserve">       75 Helpers and labourers and other transport drivers, operators and labourers</t>
  </si>
  <si>
    <t xml:space="preserve">       80 Middle management occupations in production and agriculture</t>
  </si>
  <si>
    <t xml:space="preserve">       82 Supervisors in natural resources, agriculture and related production</t>
  </si>
  <si>
    <t xml:space="preserve">       83 Occupations in natural resources and related production</t>
  </si>
  <si>
    <t xml:space="preserve">       85 Harvesting, landscaping and natural resources labourers</t>
  </si>
  <si>
    <t xml:space="preserve">       90 Middle management occupations in manufacturing and utilities</t>
  </si>
  <si>
    <t xml:space="preserve">       92 Processing, manufacturing and utilities supervisors and utilities operators and controllers</t>
  </si>
  <si>
    <t xml:space="preserve">       93 Central control and process operators and aircraft assembly assemblers and inspectors</t>
  </si>
  <si>
    <t xml:space="preserve">       94 Machine operators, assemblers and inspectors in processing, manufacturing and printing</t>
  </si>
  <si>
    <t xml:space="preserve">       95 Labourers in processing, manufacturing and utilities</t>
  </si>
  <si>
    <t>2016 Census</t>
  </si>
  <si>
    <t>2021 Census</t>
  </si>
  <si>
    <t>Last update: November 2022</t>
  </si>
  <si>
    <t>Sources/Links</t>
  </si>
  <si>
    <t>Census 2016</t>
  </si>
  <si>
    <t>Census 2021</t>
  </si>
  <si>
    <t>Statistics Canada. Table 98-10-0449-01  Occupation unit group by labour force status, highest level of education, age and gender: Canada, provinces and territories, census metropolitan areas and census agglomerations with parts</t>
  </si>
  <si>
    <t>https://www150.statcan.gc.ca/t1/tbl1/en/tv.action?pid=9810044901&amp;pickMembers%5B0%5D=1.110&amp;pickMembers%5B1%5D=2.1&amp;pickMembers%5B2%5D=3.1&amp;pickMembers%5B3%5D=4.1</t>
  </si>
  <si>
    <t>Source: Statistics Canada, Table 98-10-0449-01  Occupation unit group by labour force status, highest level of education, age and gender: Canada, provinces and territories, census metropolitan areas and census agglomerations with parts</t>
  </si>
  <si>
    <t>Geography</t>
  </si>
  <si>
    <t xml:space="preserve">National Occupational Classification (NOC) 2016 </t>
  </si>
  <si>
    <t>National Occupational Classification (NOC) 2021</t>
  </si>
  <si>
    <t>COMPARABLE NATIONAL OCCUPATIONAL CLASSIFICATION (NOC) 2016 &amp; 2021, HIGHEST CERTIFICATE, DIPLOMA OR DEGREE, LABOUR FORCE STATISTICS, BOTH SEXES AND PERSONS AGED 15 YEARS AND OVER IN PRIVATE HOUSEHOLDS, CENSUS' 2016 &amp; 2021, ESTIMATES FOR MANITOBA AND CANADA WIDE</t>
  </si>
  <si>
    <t>Winnipeg [Census Metropolitan Area], Manitoba</t>
  </si>
  <si>
    <t>Canada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</si>
</sst>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0" fillId="0" borderId="1" xfId="0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3" fillId="2" borderId="0" xfId="0" applyFont="1" applyFill="1" applyAlignment="1">
      <alignment vertical="top"/>
    </xf>
    <xf numFmtId="0" fontId="7" fillId="0" borderId="1" xfId="0" applyFont="1" applyBorder="1"/>
    <xf numFmtId="0" fontId="7" fillId="0" borderId="0" xfId="0" applyFont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4" fillId="0" borderId="1" xfId="1" applyNumberFormat="1" applyFont="1" applyBorder="1"/>
    <xf numFmtId="0" fontId="9" fillId="0" borderId="0" xfId="2"/>
    <xf numFmtId="0" fontId="8" fillId="0" borderId="0" xfId="0" applyFont="1"/>
    <xf numFmtId="0" fontId="3" fillId="0" borderId="0" xfId="0" applyFont="1" applyAlignment="1">
      <alignment horizontal="center" vertical="top"/>
    </xf>
    <xf numFmtId="165" fontId="7" fillId="0" borderId="1" xfId="3" applyNumberFormat="1" applyFont="1" applyBorder="1"/>
    <xf numFmtId="165" fontId="5" fillId="0" borderId="1" xfId="3" applyNumberFormat="1" applyFont="1" applyBorder="1"/>
    <xf numFmtId="165" fontId="6" fillId="0" borderId="1" xfId="3" applyNumberFormat="1" applyFont="1" applyBorder="1"/>
    <xf numFmtId="165" fontId="0" fillId="0" borderId="1" xfId="3" applyNumberFormat="1" applyFon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9" fillId="0" borderId="0" xfId="2" applyAlignment="1">
      <alignment horizontal="left"/>
    </xf>
    <xf numFmtId="0" fontId="13" fillId="0" borderId="0" xfId="0" applyFont="1" applyAlignment="1">
      <alignment vertical="top"/>
    </xf>
    <xf numFmtId="0" fontId="1" fillId="2" borderId="0" xfId="0" applyFont="1" applyFill="1"/>
    <xf numFmtId="3" fontId="7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4" fontId="4" fillId="0" borderId="4" xfId="1" applyNumberFormat="1" applyFont="1" applyBorder="1" applyAlignment="1">
      <alignment vertical="center"/>
    </xf>
    <xf numFmtId="0" fontId="15" fillId="0" borderId="0" xfId="0" applyFont="1"/>
    <xf numFmtId="0" fontId="16" fillId="0" borderId="0" xfId="2" applyFont="1"/>
    <xf numFmtId="0" fontId="3" fillId="2" borderId="2" xfId="0" applyFont="1" applyFill="1" applyBorder="1"/>
    <xf numFmtId="164" fontId="4" fillId="0" borderId="4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5" fontId="0" fillId="0" borderId="4" xfId="3" applyNumberFormat="1" applyFont="1" applyBorder="1" applyAlignment="1">
      <alignment horizontal="right" vertical="center"/>
    </xf>
    <xf numFmtId="165" fontId="0" fillId="0" borderId="6" xfId="3" applyNumberFormat="1" applyFont="1" applyBorder="1" applyAlignment="1">
      <alignment horizontal="right" vertical="center"/>
    </xf>
    <xf numFmtId="165" fontId="0" fillId="0" borderId="5" xfId="3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2" borderId="3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543912</xdr:colOff>
      <xdr:row>4</xdr:row>
      <xdr:rowOff>142875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B409EC6-F789-4758-962C-43BCB090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149</xdr:row>
      <xdr:rowOff>190500</xdr:rowOff>
    </xdr:from>
    <xdr:to>
      <xdr:col>0</xdr:col>
      <xdr:colOff>2809875</xdr:colOff>
      <xdr:row>154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DE3E-C14D-45FF-9CA2-D36D2D36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9394150"/>
          <a:ext cx="27908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150.statcan.gc.ca/t1/tbl1/en/tv.action?pid=9810044901&amp;pickMembers%5B0%5D=1.110&amp;pickMembers%5B1%5D=2.1&amp;pickMembers%5B2%5D=3.1&amp;pickMembers%5B3%5D=4.1" TargetMode="External"/><Relationship Id="rId1" Type="http://schemas.openxmlformats.org/officeDocument/2006/relationships/hyperlink" Target="https://www12.statcan.gc.ca/census-recensement/2016/dp-pd/dt-td/Rp-eng.cfm?LANG=E&amp;APATH=3&amp;DETAIL=0&amp;DIM=0&amp;FL=A&amp;FREE=0&amp;GC=0&amp;GID=0&amp;GK=0&amp;GRP=1&amp;PID=110696&amp;PRID=10&amp;PTYPE=109445&amp;S=0&amp;SHOWALL=0&amp;SUB=0&amp;Temporal=2017&amp;THEME=124&amp;VID=0&amp;VNAMEE=&amp;VNAMEF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2.statcan.gc.ca/census-recensement/2016/dp-pd/dt-td/Rp-eng.cfm?LANG=E&amp;APATH=3&amp;DETAIL=0&amp;DIM=0&amp;FL=A&amp;FREE=0&amp;GC=0&amp;GID=0&amp;GK=0&amp;GRP=1&amp;PID=110696&amp;PRID=10&amp;PTYPE=109445&amp;S=0&amp;SHOWALL=0&amp;SUB=0&amp;Temporal=2017&amp;THEME=124&amp;VID=0&amp;VNAMEE=&amp;VNAMEF=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150.statcan.gc.ca/t1/tbl1/en/tv.action?pid=9810044901&amp;pickMembers%5B0%5D=1.110&amp;pickMembers%5B1%5D=2.1&amp;pickMembers%5B2%5D=3.1&amp;pickMembers%5B3%5D=4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21"/>
  <sheetViews>
    <sheetView tabSelected="1" workbookViewId="0">
      <selection activeCell="A8" sqref="A8"/>
    </sheetView>
  </sheetViews>
  <sheetFormatPr defaultRowHeight="15" x14ac:dyDescent="0.25"/>
  <sheetData>
    <row r="6" spans="1:1" x14ac:dyDescent="0.25">
      <c r="A6" s="27" t="s">
        <v>124</v>
      </c>
    </row>
    <row r="8" spans="1:1" ht="18.75" x14ac:dyDescent="0.3">
      <c r="A8" s="6" t="s">
        <v>0</v>
      </c>
    </row>
    <row r="9" spans="1:1" x14ac:dyDescent="0.25">
      <c r="A9" t="s">
        <v>1</v>
      </c>
    </row>
    <row r="10" spans="1:1" x14ac:dyDescent="0.25">
      <c r="A10" t="s">
        <v>2</v>
      </c>
    </row>
    <row r="11" spans="1:1" x14ac:dyDescent="0.25">
      <c r="A11" t="s">
        <v>3</v>
      </c>
    </row>
    <row r="12" spans="1:1" x14ac:dyDescent="0.25">
      <c r="A12" t="s">
        <v>4</v>
      </c>
    </row>
    <row r="15" spans="1:1" s="6" customFormat="1" ht="18.75" x14ac:dyDescent="0.3">
      <c r="A15" s="6" t="s">
        <v>125</v>
      </c>
    </row>
    <row r="16" spans="1:1" ht="15.75" x14ac:dyDescent="0.25">
      <c r="A16" s="8" t="s">
        <v>126</v>
      </c>
    </row>
    <row r="17" spans="1:1" x14ac:dyDescent="0.25">
      <c r="A17" s="39" t="s">
        <v>75</v>
      </c>
    </row>
    <row r="18" spans="1:1" x14ac:dyDescent="0.25">
      <c r="A18" s="40" t="s">
        <v>76</v>
      </c>
    </row>
    <row r="19" spans="1:1" ht="15.75" x14ac:dyDescent="0.25">
      <c r="A19" s="8" t="s">
        <v>127</v>
      </c>
    </row>
    <row r="20" spans="1:1" x14ac:dyDescent="0.25">
      <c r="A20" s="39" t="s">
        <v>128</v>
      </c>
    </row>
    <row r="21" spans="1:1" x14ac:dyDescent="0.25">
      <c r="A21" s="40" t="s">
        <v>129</v>
      </c>
    </row>
  </sheetData>
  <hyperlinks>
    <hyperlink ref="A18" r:id="rId1" xr:uid="{9761C011-357C-43E2-8081-20BFE1EE2EF1}"/>
    <hyperlink ref="A21" r:id="rId2" xr:uid="{7783CC38-89BB-40F5-B8F8-2526F575A2D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64"/>
  <sheetViews>
    <sheetView workbookViewId="0">
      <selection activeCell="A9" sqref="A9"/>
    </sheetView>
  </sheetViews>
  <sheetFormatPr defaultRowHeight="15" x14ac:dyDescent="0.25"/>
  <cols>
    <col min="1" max="1" width="63.7109375" customWidth="1"/>
    <col min="2" max="2" width="140.42578125" customWidth="1"/>
    <col min="4" max="6" width="12.28515625" customWidth="1"/>
    <col min="7" max="7" width="3.85546875" customWidth="1"/>
    <col min="8" max="8" width="11.85546875" customWidth="1"/>
    <col min="9" max="9" width="12.42578125" customWidth="1"/>
    <col min="10" max="10" width="11.85546875" customWidth="1"/>
    <col min="12" max="14" width="17" customWidth="1"/>
    <col min="15" max="15" width="3.85546875" customWidth="1"/>
    <col min="16" max="18" width="15.85546875" customWidth="1"/>
  </cols>
  <sheetData>
    <row r="1" spans="1:18" ht="22.5" customHeight="1" x14ac:dyDescent="0.35">
      <c r="A1" s="28" t="s">
        <v>134</v>
      </c>
      <c r="B1" s="2"/>
      <c r="D1" s="2"/>
      <c r="E1" s="2"/>
      <c r="F1" s="2"/>
      <c r="G1" s="2"/>
      <c r="H1" s="2"/>
      <c r="I1" s="2"/>
      <c r="J1" s="2"/>
      <c r="L1" s="2"/>
      <c r="M1" s="2"/>
      <c r="N1" s="2"/>
      <c r="O1" s="2"/>
      <c r="P1" s="2"/>
      <c r="Q1" s="2"/>
      <c r="R1" s="2"/>
    </row>
    <row r="2" spans="1:18" ht="18.75" x14ac:dyDescent="0.3">
      <c r="A2" s="1" t="s">
        <v>77</v>
      </c>
      <c r="B2" s="1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Q2" s="2"/>
      <c r="R2" s="2"/>
    </row>
    <row r="3" spans="1:18" ht="18.75" x14ac:dyDescent="0.3">
      <c r="A3" s="59" t="s">
        <v>5</v>
      </c>
      <c r="B3" s="59"/>
      <c r="D3" s="52" t="s">
        <v>6</v>
      </c>
      <c r="E3" s="52"/>
      <c r="F3" s="52"/>
      <c r="G3" s="52"/>
      <c r="H3" s="52"/>
      <c r="I3" s="52"/>
      <c r="J3" s="52"/>
      <c r="L3" s="52" t="s">
        <v>6</v>
      </c>
      <c r="M3" s="52"/>
      <c r="N3" s="52"/>
      <c r="O3" s="52"/>
      <c r="P3" s="52"/>
      <c r="Q3" s="52"/>
      <c r="R3" s="52"/>
    </row>
    <row r="4" spans="1:18" ht="18.75" x14ac:dyDescent="0.3">
      <c r="A4" s="59" t="s">
        <v>7</v>
      </c>
      <c r="B4" s="59"/>
      <c r="D4" s="52" t="s">
        <v>8</v>
      </c>
      <c r="E4" s="52"/>
      <c r="F4" s="52"/>
      <c r="G4" s="52"/>
      <c r="H4" s="52"/>
      <c r="I4" s="52"/>
      <c r="J4" s="52"/>
      <c r="L4" s="52" t="s">
        <v>8</v>
      </c>
      <c r="M4" s="52"/>
      <c r="N4" s="52"/>
      <c r="O4" s="52"/>
      <c r="P4" s="52"/>
      <c r="Q4" s="52"/>
      <c r="R4" s="52"/>
    </row>
    <row r="5" spans="1:18" ht="18.75" x14ac:dyDescent="0.3">
      <c r="A5" s="59" t="s">
        <v>131</v>
      </c>
      <c r="B5" s="59"/>
      <c r="D5" s="52" t="s">
        <v>135</v>
      </c>
      <c r="E5" s="52"/>
      <c r="F5" s="52"/>
      <c r="G5" s="52"/>
      <c r="H5" s="52"/>
      <c r="I5" s="52"/>
      <c r="J5" s="52"/>
      <c r="L5" s="52" t="s">
        <v>136</v>
      </c>
      <c r="M5" s="52"/>
      <c r="N5" s="52"/>
      <c r="O5" s="52"/>
      <c r="P5" s="52"/>
      <c r="Q5" s="52"/>
      <c r="R5" s="52"/>
    </row>
    <row r="6" spans="1:18" ht="18.75" x14ac:dyDescent="0.3">
      <c r="A6" s="59" t="s">
        <v>78</v>
      </c>
      <c r="B6" s="59"/>
      <c r="D6" s="52" t="s">
        <v>122</v>
      </c>
      <c r="E6" s="52"/>
      <c r="F6" s="52"/>
      <c r="G6" s="2"/>
      <c r="H6" s="52" t="s">
        <v>123</v>
      </c>
      <c r="I6" s="52"/>
      <c r="J6" s="52"/>
      <c r="L6" s="52" t="s">
        <v>122</v>
      </c>
      <c r="M6" s="52"/>
      <c r="N6" s="52"/>
      <c r="O6" s="2"/>
      <c r="P6" s="52" t="s">
        <v>123</v>
      </c>
      <c r="Q6" s="52"/>
      <c r="R6" s="52"/>
    </row>
    <row r="7" spans="1:18" ht="18.75" x14ac:dyDescent="0.3">
      <c r="A7" s="60" t="s">
        <v>9</v>
      </c>
      <c r="B7" s="60"/>
      <c r="D7" s="2" t="s">
        <v>10</v>
      </c>
      <c r="E7" s="2" t="s">
        <v>11</v>
      </c>
      <c r="F7" s="2" t="s">
        <v>12</v>
      </c>
      <c r="G7" s="2"/>
      <c r="H7" s="2" t="s">
        <v>10</v>
      </c>
      <c r="I7" s="2" t="s">
        <v>11</v>
      </c>
      <c r="J7" s="2" t="s">
        <v>12</v>
      </c>
      <c r="L7" s="2" t="s">
        <v>10</v>
      </c>
      <c r="M7" s="2" t="s">
        <v>11</v>
      </c>
      <c r="N7" s="2" t="s">
        <v>12</v>
      </c>
      <c r="O7" s="2"/>
      <c r="P7" s="2" t="s">
        <v>10</v>
      </c>
      <c r="Q7" s="2" t="s">
        <v>11</v>
      </c>
      <c r="R7" s="2" t="s">
        <v>12</v>
      </c>
    </row>
    <row r="8" spans="1:18" s="11" customFormat="1" ht="21" x14ac:dyDescent="0.35">
      <c r="A8" s="41" t="s">
        <v>132</v>
      </c>
      <c r="B8" s="41" t="s">
        <v>133</v>
      </c>
      <c r="D8" s="3"/>
      <c r="E8" s="3"/>
      <c r="F8" s="3"/>
      <c r="G8" s="2"/>
      <c r="H8" s="3"/>
      <c r="I8" s="3"/>
      <c r="J8" s="3"/>
      <c r="L8" s="3"/>
      <c r="M8" s="3"/>
      <c r="N8" s="3"/>
      <c r="O8" s="2"/>
      <c r="P8" s="3"/>
      <c r="Q8" s="3"/>
      <c r="R8" s="3"/>
    </row>
    <row r="9" spans="1:18" s="6" customFormat="1" ht="21" x14ac:dyDescent="0.35">
      <c r="A9" s="10" t="s">
        <v>13</v>
      </c>
      <c r="B9" s="10" t="s">
        <v>79</v>
      </c>
      <c r="D9" s="18">
        <v>424370</v>
      </c>
      <c r="E9" s="18">
        <v>397545</v>
      </c>
      <c r="F9" s="18">
        <v>26820</v>
      </c>
      <c r="G9" s="11"/>
      <c r="H9" s="29">
        <v>448450</v>
      </c>
      <c r="I9" s="29">
        <v>409845</v>
      </c>
      <c r="J9" s="29">
        <v>38605</v>
      </c>
      <c r="L9" s="18">
        <v>18672470</v>
      </c>
      <c r="M9" s="18">
        <v>17230040</v>
      </c>
      <c r="N9" s="18">
        <v>1442435</v>
      </c>
      <c r="O9" s="11"/>
      <c r="P9" s="29">
        <v>19310345</v>
      </c>
      <c r="Q9" s="29">
        <v>17321700</v>
      </c>
      <c r="R9" s="29">
        <v>1988645</v>
      </c>
    </row>
    <row r="10" spans="1:18" s="6" customFormat="1" ht="18.75" x14ac:dyDescent="0.3">
      <c r="A10" s="5" t="s">
        <v>14</v>
      </c>
      <c r="B10" s="5" t="s">
        <v>80</v>
      </c>
      <c r="D10" s="19">
        <v>7965</v>
      </c>
      <c r="E10" s="19">
        <v>0</v>
      </c>
      <c r="F10" s="19">
        <v>7970</v>
      </c>
      <c r="H10" s="30">
        <v>10290</v>
      </c>
      <c r="I10" s="31">
        <v>0</v>
      </c>
      <c r="J10" s="30">
        <v>10290</v>
      </c>
      <c r="L10" s="19">
        <v>404350</v>
      </c>
      <c r="M10" s="19">
        <v>0</v>
      </c>
      <c r="N10" s="19">
        <v>404350</v>
      </c>
      <c r="P10" s="30">
        <v>486860</v>
      </c>
      <c r="Q10" s="31">
        <v>0</v>
      </c>
      <c r="R10" s="30">
        <v>486860</v>
      </c>
    </row>
    <row r="11" spans="1:18" s="8" customFormat="1" ht="18.75" x14ac:dyDescent="0.3">
      <c r="A11" s="5" t="s">
        <v>15</v>
      </c>
      <c r="B11" s="5" t="s">
        <v>15</v>
      </c>
      <c r="D11" s="19">
        <v>416400</v>
      </c>
      <c r="E11" s="19">
        <v>397545</v>
      </c>
      <c r="F11" s="19">
        <v>18855</v>
      </c>
      <c r="G11" s="6"/>
      <c r="H11" s="30">
        <v>438160</v>
      </c>
      <c r="I11" s="30">
        <v>409845</v>
      </c>
      <c r="J11" s="30">
        <v>28310</v>
      </c>
      <c r="L11" s="19">
        <v>18268120</v>
      </c>
      <c r="M11" s="19">
        <v>17230035</v>
      </c>
      <c r="N11" s="19">
        <v>1038090</v>
      </c>
      <c r="O11" s="6"/>
      <c r="P11" s="30">
        <v>18823480</v>
      </c>
      <c r="Q11" s="30">
        <v>17321700</v>
      </c>
      <c r="R11" s="30">
        <v>1501785</v>
      </c>
    </row>
    <row r="12" spans="1:18" ht="15.75" x14ac:dyDescent="0.25">
      <c r="A12" s="7" t="s">
        <v>16</v>
      </c>
      <c r="B12" s="7" t="s">
        <v>81</v>
      </c>
      <c r="D12" s="20">
        <v>41150</v>
      </c>
      <c r="E12" s="20">
        <v>40210</v>
      </c>
      <c r="F12" s="20">
        <v>935</v>
      </c>
      <c r="G12" s="8"/>
      <c r="H12" s="32">
        <v>4520</v>
      </c>
      <c r="I12" s="32">
        <v>4460</v>
      </c>
      <c r="J12" s="33">
        <v>60</v>
      </c>
      <c r="L12" s="20">
        <v>2013365</v>
      </c>
      <c r="M12" s="20">
        <v>1958780</v>
      </c>
      <c r="N12" s="20">
        <v>54585</v>
      </c>
      <c r="O12" s="8"/>
      <c r="P12" s="32">
        <v>254760</v>
      </c>
      <c r="Q12" s="32">
        <v>249465</v>
      </c>
      <c r="R12" s="32">
        <v>5300</v>
      </c>
    </row>
    <row r="13" spans="1:18" x14ac:dyDescent="0.25">
      <c r="A13" s="4" t="s">
        <v>17</v>
      </c>
      <c r="B13" s="4" t="s">
        <v>82</v>
      </c>
      <c r="D13" s="21">
        <v>4415</v>
      </c>
      <c r="E13" s="21">
        <v>4340</v>
      </c>
      <c r="F13" s="21">
        <v>75</v>
      </c>
      <c r="H13" s="34">
        <v>4520</v>
      </c>
      <c r="I13" s="34">
        <v>4460</v>
      </c>
      <c r="J13" s="35">
        <v>60</v>
      </c>
      <c r="L13" s="21">
        <v>225385</v>
      </c>
      <c r="M13" s="21">
        <v>221420</v>
      </c>
      <c r="N13" s="21">
        <v>3960</v>
      </c>
      <c r="P13" s="34">
        <v>254760</v>
      </c>
      <c r="Q13" s="34">
        <v>249465</v>
      </c>
      <c r="R13" s="34">
        <v>5300</v>
      </c>
    </row>
    <row r="14" spans="1:18" x14ac:dyDescent="0.25">
      <c r="A14" s="4" t="s">
        <v>18</v>
      </c>
      <c r="D14" s="21">
        <v>14370</v>
      </c>
      <c r="E14" s="21">
        <v>14090</v>
      </c>
      <c r="F14" s="21">
        <v>280</v>
      </c>
      <c r="L14" s="21">
        <v>650205</v>
      </c>
      <c r="M14" s="21">
        <v>632665</v>
      </c>
      <c r="N14" s="21">
        <v>17540</v>
      </c>
    </row>
    <row r="15" spans="1:18" x14ac:dyDescent="0.25">
      <c r="A15" s="4" t="s">
        <v>19</v>
      </c>
      <c r="D15" s="21">
        <v>13960</v>
      </c>
      <c r="E15" s="21">
        <v>13600</v>
      </c>
      <c r="F15" s="21">
        <v>365</v>
      </c>
      <c r="L15" s="21">
        <v>652175</v>
      </c>
      <c r="M15" s="21">
        <v>632795</v>
      </c>
      <c r="N15" s="21">
        <v>19380</v>
      </c>
    </row>
    <row r="16" spans="1:18" s="8" customFormat="1" ht="15.75" x14ac:dyDescent="0.25">
      <c r="A16" s="4" t="s">
        <v>20</v>
      </c>
      <c r="B16"/>
      <c r="D16" s="21">
        <v>8395</v>
      </c>
      <c r="E16" s="21">
        <v>8185</v>
      </c>
      <c r="F16" s="21">
        <v>215</v>
      </c>
      <c r="G16"/>
      <c r="H16"/>
      <c r="I16"/>
      <c r="J16"/>
      <c r="L16" s="21">
        <v>485600</v>
      </c>
      <c r="M16" s="21">
        <v>471905</v>
      </c>
      <c r="N16" s="21">
        <v>13695</v>
      </c>
      <c r="O16"/>
      <c r="P16"/>
      <c r="Q16"/>
      <c r="R16"/>
    </row>
    <row r="17" spans="1:18" ht="15.75" x14ac:dyDescent="0.25">
      <c r="A17" s="7" t="s">
        <v>21</v>
      </c>
      <c r="B17" s="7" t="s">
        <v>21</v>
      </c>
      <c r="D17" s="20">
        <v>67935</v>
      </c>
      <c r="E17" s="20">
        <v>65380</v>
      </c>
      <c r="F17" s="20">
        <v>2555</v>
      </c>
      <c r="G17" s="8"/>
      <c r="H17" s="32">
        <v>77710</v>
      </c>
      <c r="I17" s="32">
        <v>74475</v>
      </c>
      <c r="J17" s="32">
        <v>3240</v>
      </c>
      <c r="L17" s="20">
        <v>2874305</v>
      </c>
      <c r="M17" s="20">
        <v>2744475</v>
      </c>
      <c r="N17" s="20">
        <v>129830</v>
      </c>
      <c r="O17" s="8"/>
      <c r="P17" s="32">
        <v>3303180</v>
      </c>
      <c r="Q17" s="32">
        <v>3123920</v>
      </c>
      <c r="R17" s="32">
        <v>179255</v>
      </c>
    </row>
    <row r="18" spans="1:18" ht="15.75" x14ac:dyDescent="0.25">
      <c r="A18" s="4"/>
      <c r="B18" s="4" t="s">
        <v>83</v>
      </c>
      <c r="D18" s="8"/>
      <c r="E18" s="8"/>
      <c r="F18" s="8"/>
      <c r="G18" s="8"/>
      <c r="H18" s="34">
        <v>8160</v>
      </c>
      <c r="I18" s="34">
        <v>7935</v>
      </c>
      <c r="J18" s="35">
        <v>225</v>
      </c>
      <c r="L18" s="8"/>
      <c r="M18" s="8"/>
      <c r="N18" s="8"/>
      <c r="O18" s="8"/>
      <c r="P18" s="34">
        <v>434620</v>
      </c>
      <c r="Q18" s="34">
        <v>419790</v>
      </c>
      <c r="R18" s="34">
        <v>14830</v>
      </c>
    </row>
    <row r="19" spans="1:18" x14ac:dyDescent="0.25">
      <c r="A19" s="4" t="s">
        <v>22</v>
      </c>
      <c r="B19" s="4" t="s">
        <v>84</v>
      </c>
      <c r="D19" s="21">
        <v>13665</v>
      </c>
      <c r="E19" s="21">
        <v>13325</v>
      </c>
      <c r="F19" s="21">
        <v>335</v>
      </c>
      <c r="H19" s="34">
        <v>16255</v>
      </c>
      <c r="I19" s="34">
        <v>15805</v>
      </c>
      <c r="J19" s="35">
        <v>455</v>
      </c>
      <c r="L19" s="21">
        <v>636395</v>
      </c>
      <c r="M19" s="21">
        <v>615020</v>
      </c>
      <c r="N19" s="21">
        <v>21370</v>
      </c>
      <c r="P19" s="34">
        <v>752805</v>
      </c>
      <c r="Q19" s="34">
        <v>724530</v>
      </c>
      <c r="R19" s="34">
        <v>28275</v>
      </c>
    </row>
    <row r="20" spans="1:18" x14ac:dyDescent="0.25">
      <c r="A20" s="4" t="s">
        <v>23</v>
      </c>
      <c r="B20" s="4" t="s">
        <v>85</v>
      </c>
      <c r="D20" s="21">
        <v>20495</v>
      </c>
      <c r="E20" s="21">
        <v>19805</v>
      </c>
      <c r="F20" s="21">
        <v>695</v>
      </c>
      <c r="H20" s="34">
        <v>11630</v>
      </c>
      <c r="I20" s="34">
        <v>11220</v>
      </c>
      <c r="J20" s="35">
        <v>410</v>
      </c>
      <c r="L20" s="21">
        <v>970450</v>
      </c>
      <c r="M20" s="21">
        <v>931320</v>
      </c>
      <c r="N20" s="21">
        <v>39130</v>
      </c>
      <c r="P20" s="34">
        <v>487040</v>
      </c>
      <c r="Q20" s="34">
        <v>462940</v>
      </c>
      <c r="R20" s="34">
        <v>24100</v>
      </c>
    </row>
    <row r="21" spans="1:18" x14ac:dyDescent="0.25">
      <c r="A21" s="4" t="s">
        <v>24</v>
      </c>
      <c r="B21" s="4" t="s">
        <v>86</v>
      </c>
      <c r="D21" s="21">
        <v>4275</v>
      </c>
      <c r="E21" s="21">
        <v>4165</v>
      </c>
      <c r="F21" s="21">
        <v>110</v>
      </c>
      <c r="H21" s="34">
        <v>17515</v>
      </c>
      <c r="I21" s="34">
        <v>16660</v>
      </c>
      <c r="J21" s="35">
        <v>850</v>
      </c>
      <c r="L21" s="21">
        <v>193365</v>
      </c>
      <c r="M21" s="21">
        <v>187385</v>
      </c>
      <c r="N21" s="21">
        <v>5985</v>
      </c>
      <c r="P21" s="34">
        <v>758250</v>
      </c>
      <c r="Q21" s="34">
        <v>716085</v>
      </c>
      <c r="R21" s="34">
        <v>42165</v>
      </c>
    </row>
    <row r="22" spans="1:18" s="8" customFormat="1" ht="15.75" x14ac:dyDescent="0.25">
      <c r="A22" s="4" t="s">
        <v>25</v>
      </c>
      <c r="B22" s="57" t="s">
        <v>87</v>
      </c>
      <c r="D22" s="21">
        <v>20920</v>
      </c>
      <c r="E22" s="21">
        <v>19845</v>
      </c>
      <c r="F22" s="21">
        <v>1075</v>
      </c>
      <c r="G22"/>
      <c r="H22" s="55">
        <v>24145</v>
      </c>
      <c r="I22" s="55">
        <v>22845</v>
      </c>
      <c r="J22" s="55">
        <v>1300</v>
      </c>
      <c r="L22" s="21">
        <v>732610</v>
      </c>
      <c r="M22" s="21">
        <v>687695</v>
      </c>
      <c r="N22" s="21">
        <v>44915</v>
      </c>
      <c r="O22"/>
      <c r="P22" s="47">
        <v>870465</v>
      </c>
      <c r="Q22" s="47">
        <v>800580</v>
      </c>
      <c r="R22" s="47">
        <v>69885</v>
      </c>
    </row>
    <row r="23" spans="1:18" x14ac:dyDescent="0.25">
      <c r="A23" s="4" t="s">
        <v>26</v>
      </c>
      <c r="B23" s="57"/>
      <c r="D23" s="21">
        <v>8585</v>
      </c>
      <c r="E23" s="21">
        <v>8250</v>
      </c>
      <c r="F23" s="21">
        <v>340</v>
      </c>
      <c r="H23" s="56"/>
      <c r="I23" s="56"/>
      <c r="J23" s="56"/>
      <c r="L23" s="21">
        <v>341480</v>
      </c>
      <c r="M23" s="21">
        <v>323050</v>
      </c>
      <c r="N23" s="21">
        <v>18430</v>
      </c>
      <c r="P23" s="47"/>
      <c r="Q23" s="47"/>
      <c r="R23" s="47"/>
    </row>
    <row r="24" spans="1:18" ht="15.75" x14ac:dyDescent="0.25">
      <c r="A24" s="7" t="s">
        <v>27</v>
      </c>
      <c r="B24" s="7" t="s">
        <v>27</v>
      </c>
      <c r="D24" s="20">
        <v>26500</v>
      </c>
      <c r="E24" s="20">
        <v>25580</v>
      </c>
      <c r="F24" s="20">
        <v>925</v>
      </c>
      <c r="G24" s="8"/>
      <c r="H24" s="32">
        <v>31335</v>
      </c>
      <c r="I24" s="32">
        <v>30130</v>
      </c>
      <c r="J24" s="32">
        <v>1200</v>
      </c>
      <c r="L24" s="20">
        <v>1273660</v>
      </c>
      <c r="M24" s="20">
        <v>1211515</v>
      </c>
      <c r="N24" s="20">
        <v>62145</v>
      </c>
      <c r="O24" s="8"/>
      <c r="P24" s="32">
        <v>1587980</v>
      </c>
      <c r="Q24" s="32">
        <v>1522715</v>
      </c>
      <c r="R24" s="32">
        <v>65265</v>
      </c>
    </row>
    <row r="25" spans="1:18" s="8" customFormat="1" ht="15.75" x14ac:dyDescent="0.25">
      <c r="A25" s="4"/>
      <c r="B25" s="4" t="s">
        <v>88</v>
      </c>
      <c r="H25" s="34">
        <v>1955</v>
      </c>
      <c r="I25" s="34">
        <v>1915</v>
      </c>
      <c r="J25" s="35">
        <v>45</v>
      </c>
      <c r="P25" s="34">
        <v>130625</v>
      </c>
      <c r="Q25" s="34">
        <v>127400</v>
      </c>
      <c r="R25" s="34">
        <v>3225</v>
      </c>
    </row>
    <row r="26" spans="1:18" x14ac:dyDescent="0.25">
      <c r="A26" s="4" t="s">
        <v>28</v>
      </c>
      <c r="B26" s="4" t="s">
        <v>28</v>
      </c>
      <c r="D26" s="21">
        <v>13520</v>
      </c>
      <c r="E26" s="21">
        <v>13075</v>
      </c>
      <c r="F26" s="21">
        <v>445</v>
      </c>
      <c r="H26" s="34">
        <v>16815</v>
      </c>
      <c r="I26" s="34">
        <v>16260</v>
      </c>
      <c r="J26" s="35">
        <v>560</v>
      </c>
      <c r="L26" s="21">
        <v>724830</v>
      </c>
      <c r="M26" s="21">
        <v>693985</v>
      </c>
      <c r="N26" s="21">
        <v>30840</v>
      </c>
      <c r="P26" s="34">
        <v>923685</v>
      </c>
      <c r="Q26" s="34">
        <v>890425</v>
      </c>
      <c r="R26" s="34">
        <v>33265</v>
      </c>
    </row>
    <row r="27" spans="1:18" x14ac:dyDescent="0.25">
      <c r="A27" s="4" t="s">
        <v>29</v>
      </c>
      <c r="B27" s="4" t="s">
        <v>29</v>
      </c>
      <c r="D27" s="21">
        <v>12985</v>
      </c>
      <c r="E27" s="21">
        <v>12500</v>
      </c>
      <c r="F27" s="21">
        <v>480</v>
      </c>
      <c r="H27" s="34">
        <v>12560</v>
      </c>
      <c r="I27" s="34">
        <v>11955</v>
      </c>
      <c r="J27" s="35">
        <v>600</v>
      </c>
      <c r="L27" s="21">
        <v>548835</v>
      </c>
      <c r="M27" s="21">
        <v>517535</v>
      </c>
      <c r="N27" s="21">
        <v>31305</v>
      </c>
      <c r="P27" s="34">
        <v>533675</v>
      </c>
      <c r="Q27" s="34">
        <v>504895</v>
      </c>
      <c r="R27" s="34">
        <v>28780</v>
      </c>
    </row>
    <row r="28" spans="1:18" ht="15.75" x14ac:dyDescent="0.25">
      <c r="A28" s="7" t="s">
        <v>30</v>
      </c>
      <c r="B28" s="7" t="s">
        <v>30</v>
      </c>
      <c r="D28" s="20">
        <v>34950</v>
      </c>
      <c r="E28" s="20">
        <v>34275</v>
      </c>
      <c r="F28" s="20">
        <v>675</v>
      </c>
      <c r="G28" s="8"/>
      <c r="H28" s="32">
        <v>38985</v>
      </c>
      <c r="I28" s="32">
        <v>37900</v>
      </c>
      <c r="J28" s="32">
        <v>1090</v>
      </c>
      <c r="L28" s="20">
        <v>1245885</v>
      </c>
      <c r="M28" s="20">
        <v>1218010</v>
      </c>
      <c r="N28" s="20">
        <v>27875</v>
      </c>
      <c r="O28" s="8"/>
      <c r="P28" s="32">
        <v>1504100</v>
      </c>
      <c r="Q28" s="32">
        <v>1459055</v>
      </c>
      <c r="R28" s="32">
        <v>45045</v>
      </c>
    </row>
    <row r="29" spans="1:18" ht="15.75" x14ac:dyDescent="0.25">
      <c r="A29" s="4"/>
      <c r="B29" s="4" t="s">
        <v>89</v>
      </c>
      <c r="D29" s="20"/>
      <c r="E29" s="20"/>
      <c r="F29" s="20"/>
      <c r="G29" s="8"/>
      <c r="H29" s="35">
        <v>970</v>
      </c>
      <c r="I29" s="35">
        <v>960</v>
      </c>
      <c r="J29" s="35">
        <v>10</v>
      </c>
      <c r="L29" s="8"/>
      <c r="M29" s="8"/>
      <c r="N29" s="8"/>
      <c r="O29" s="8"/>
      <c r="P29" s="34">
        <v>37415</v>
      </c>
      <c r="Q29" s="34">
        <v>36700</v>
      </c>
      <c r="R29" s="35">
        <v>715</v>
      </c>
    </row>
    <row r="30" spans="1:18" s="8" customFormat="1" ht="15.75" x14ac:dyDescent="0.25">
      <c r="A30" s="4" t="s">
        <v>31</v>
      </c>
      <c r="B30" s="57" t="s">
        <v>90</v>
      </c>
      <c r="D30" s="21">
        <v>8780</v>
      </c>
      <c r="E30" s="21">
        <v>8640</v>
      </c>
      <c r="F30" s="21">
        <v>140</v>
      </c>
      <c r="G30"/>
      <c r="H30" s="55">
        <v>17340</v>
      </c>
      <c r="I30" s="55">
        <v>17035</v>
      </c>
      <c r="J30" s="53">
        <v>305</v>
      </c>
      <c r="L30" s="21">
        <v>307065</v>
      </c>
      <c r="M30" s="21">
        <v>301910</v>
      </c>
      <c r="N30" s="21">
        <v>5155</v>
      </c>
      <c r="O30"/>
      <c r="P30" s="47">
        <v>658470</v>
      </c>
      <c r="Q30" s="47">
        <v>647885</v>
      </c>
      <c r="R30" s="47">
        <v>10580</v>
      </c>
    </row>
    <row r="31" spans="1:18" x14ac:dyDescent="0.25">
      <c r="A31" s="4" t="s">
        <v>32</v>
      </c>
      <c r="B31" s="57"/>
      <c r="D31" s="21">
        <v>7345</v>
      </c>
      <c r="E31" s="21">
        <v>7240</v>
      </c>
      <c r="F31" s="21">
        <v>105</v>
      </c>
      <c r="H31" s="56"/>
      <c r="I31" s="56"/>
      <c r="J31" s="54"/>
      <c r="L31" s="21">
        <v>271575</v>
      </c>
      <c r="M31" s="21">
        <v>267950</v>
      </c>
      <c r="N31" s="21">
        <v>3625</v>
      </c>
      <c r="P31" s="47"/>
      <c r="Q31" s="47"/>
      <c r="R31" s="47"/>
    </row>
    <row r="32" spans="1:18" x14ac:dyDescent="0.25">
      <c r="A32" s="4" t="s">
        <v>33</v>
      </c>
      <c r="B32" s="4" t="s">
        <v>33</v>
      </c>
      <c r="D32" s="21">
        <v>7655</v>
      </c>
      <c r="E32" s="21">
        <v>7505</v>
      </c>
      <c r="F32" s="21">
        <v>155</v>
      </c>
      <c r="H32" s="34">
        <v>7395</v>
      </c>
      <c r="I32" s="34">
        <v>7155</v>
      </c>
      <c r="J32" s="35">
        <v>235</v>
      </c>
      <c r="L32" s="21">
        <v>344730</v>
      </c>
      <c r="M32" s="21">
        <v>336645</v>
      </c>
      <c r="N32" s="21">
        <v>8085</v>
      </c>
      <c r="P32" s="34">
        <v>334995</v>
      </c>
      <c r="Q32" s="34">
        <v>324575</v>
      </c>
      <c r="R32" s="34">
        <v>10425</v>
      </c>
    </row>
    <row r="33" spans="1:18" x14ac:dyDescent="0.25">
      <c r="A33" s="4" t="s">
        <v>34</v>
      </c>
      <c r="B33" s="4" t="s">
        <v>91</v>
      </c>
      <c r="D33" s="21">
        <v>11170</v>
      </c>
      <c r="E33" s="21">
        <v>10895</v>
      </c>
      <c r="F33" s="21">
        <v>275</v>
      </c>
      <c r="H33" s="34">
        <v>13290</v>
      </c>
      <c r="I33" s="34">
        <v>12750</v>
      </c>
      <c r="J33" s="35">
        <v>545</v>
      </c>
      <c r="L33" s="21">
        <v>322515</v>
      </c>
      <c r="M33" s="21">
        <v>311505</v>
      </c>
      <c r="N33" s="21">
        <v>11015</v>
      </c>
      <c r="P33" s="34">
        <v>473225</v>
      </c>
      <c r="Q33" s="34">
        <v>449895</v>
      </c>
      <c r="R33" s="34">
        <v>23325</v>
      </c>
    </row>
    <row r="34" spans="1:18" ht="15.75" x14ac:dyDescent="0.25">
      <c r="A34" s="7" t="s">
        <v>35</v>
      </c>
      <c r="B34" s="7" t="s">
        <v>35</v>
      </c>
      <c r="D34" s="20">
        <v>56035</v>
      </c>
      <c r="E34" s="20">
        <v>54195</v>
      </c>
      <c r="F34" s="20">
        <v>1835</v>
      </c>
      <c r="G34" s="8"/>
      <c r="H34" s="32">
        <v>60455</v>
      </c>
      <c r="I34" s="32">
        <v>57935</v>
      </c>
      <c r="J34" s="32">
        <v>2515</v>
      </c>
      <c r="L34" s="20">
        <v>2138445</v>
      </c>
      <c r="M34" s="20">
        <v>2062015</v>
      </c>
      <c r="N34" s="20">
        <v>76425</v>
      </c>
      <c r="O34" s="8"/>
      <c r="P34" s="32">
        <v>2322350</v>
      </c>
      <c r="Q34" s="32">
        <v>2209820</v>
      </c>
      <c r="R34" s="32">
        <v>112530</v>
      </c>
    </row>
    <row r="35" spans="1:18" ht="15.75" x14ac:dyDescent="0.25">
      <c r="A35" s="4"/>
      <c r="B35" s="4" t="s">
        <v>92</v>
      </c>
      <c r="D35" s="8"/>
      <c r="E35" s="8"/>
      <c r="F35" s="8"/>
      <c r="G35" s="8"/>
      <c r="H35" s="34">
        <v>3520</v>
      </c>
      <c r="I35" s="34">
        <v>3465</v>
      </c>
      <c r="J35" s="35">
        <v>50</v>
      </c>
      <c r="L35" s="8"/>
      <c r="M35" s="8"/>
      <c r="N35" s="8"/>
      <c r="O35" s="8"/>
      <c r="P35" s="34">
        <v>131955</v>
      </c>
      <c r="Q35" s="34">
        <v>129195</v>
      </c>
      <c r="R35" s="34">
        <v>2760</v>
      </c>
    </row>
    <row r="36" spans="1:18" s="8" customFormat="1" ht="15.75" x14ac:dyDescent="0.25">
      <c r="A36" s="4" t="s">
        <v>36</v>
      </c>
      <c r="B36" s="57" t="s">
        <v>93</v>
      </c>
      <c r="D36" s="21">
        <v>17510</v>
      </c>
      <c r="E36" s="21">
        <v>16975</v>
      </c>
      <c r="F36" s="21">
        <v>535</v>
      </c>
      <c r="G36"/>
      <c r="H36" s="55">
        <v>29630</v>
      </c>
      <c r="I36" s="55">
        <v>28630</v>
      </c>
      <c r="J36" s="55">
        <v>1000</v>
      </c>
      <c r="L36" s="21">
        <v>706890</v>
      </c>
      <c r="M36" s="21">
        <v>682010</v>
      </c>
      <c r="N36" s="21">
        <v>24880</v>
      </c>
      <c r="O36"/>
      <c r="P36" s="47">
        <v>1234495</v>
      </c>
      <c r="Q36" s="47">
        <v>1186040</v>
      </c>
      <c r="R36" s="47">
        <v>48455</v>
      </c>
    </row>
    <row r="37" spans="1:18" x14ac:dyDescent="0.25">
      <c r="A37" s="4" t="s">
        <v>37</v>
      </c>
      <c r="B37" s="57"/>
      <c r="D37" s="21">
        <v>11615</v>
      </c>
      <c r="E37" s="21">
        <v>11295</v>
      </c>
      <c r="F37" s="21">
        <v>325</v>
      </c>
      <c r="H37" s="56"/>
      <c r="I37" s="56"/>
      <c r="J37" s="56"/>
      <c r="L37" s="21">
        <v>487945</v>
      </c>
      <c r="M37" s="21">
        <v>472440</v>
      </c>
      <c r="N37" s="21">
        <v>15505</v>
      </c>
      <c r="P37" s="47"/>
      <c r="Q37" s="47"/>
      <c r="R37" s="47"/>
    </row>
    <row r="38" spans="1:18" x14ac:dyDescent="0.25">
      <c r="A38" s="4" t="s">
        <v>38</v>
      </c>
      <c r="B38" s="57" t="s">
        <v>94</v>
      </c>
      <c r="D38" s="21">
        <v>10735</v>
      </c>
      <c r="E38" s="21">
        <v>10235</v>
      </c>
      <c r="F38" s="21">
        <v>500</v>
      </c>
      <c r="H38" s="55">
        <v>14330</v>
      </c>
      <c r="I38" s="55">
        <v>13485</v>
      </c>
      <c r="J38" s="53">
        <v>850</v>
      </c>
      <c r="L38" s="21">
        <v>434900</v>
      </c>
      <c r="M38" s="21">
        <v>417345</v>
      </c>
      <c r="N38" s="21">
        <v>17560</v>
      </c>
      <c r="P38" s="47">
        <v>587755</v>
      </c>
      <c r="Q38" s="47">
        <v>556700</v>
      </c>
      <c r="R38" s="47">
        <v>31055</v>
      </c>
    </row>
    <row r="39" spans="1:18" s="8" customFormat="1" ht="15.75" x14ac:dyDescent="0.25">
      <c r="A39" s="4" t="s">
        <v>39</v>
      </c>
      <c r="B39" s="57"/>
      <c r="D39" s="21">
        <v>3435</v>
      </c>
      <c r="E39" s="21">
        <v>3400</v>
      </c>
      <c r="F39" s="21">
        <v>40</v>
      </c>
      <c r="G39"/>
      <c r="H39" s="56"/>
      <c r="I39" s="56"/>
      <c r="J39" s="54"/>
      <c r="L39" s="21">
        <v>155260</v>
      </c>
      <c r="M39" s="21">
        <v>152610</v>
      </c>
      <c r="N39" s="21">
        <v>2650</v>
      </c>
      <c r="O39"/>
      <c r="P39" s="47"/>
      <c r="Q39" s="47"/>
      <c r="R39" s="47"/>
    </row>
    <row r="40" spans="1:18" x14ac:dyDescent="0.25">
      <c r="A40" s="57" t="s">
        <v>40</v>
      </c>
      <c r="B40" s="4" t="s">
        <v>95</v>
      </c>
      <c r="D40" s="49">
        <v>12740</v>
      </c>
      <c r="E40" s="49">
        <v>12295</v>
      </c>
      <c r="F40" s="49">
        <v>440</v>
      </c>
      <c r="H40" s="34">
        <v>8670</v>
      </c>
      <c r="I40" s="34">
        <v>8390</v>
      </c>
      <c r="J40" s="35">
        <v>285</v>
      </c>
      <c r="L40" s="49">
        <v>353450</v>
      </c>
      <c r="M40" s="49">
        <v>337625</v>
      </c>
      <c r="N40" s="49">
        <v>15825</v>
      </c>
      <c r="P40" s="34">
        <v>224285</v>
      </c>
      <c r="Q40" s="34">
        <v>212535</v>
      </c>
      <c r="R40" s="34">
        <v>11750</v>
      </c>
    </row>
    <row r="41" spans="1:18" x14ac:dyDescent="0.25">
      <c r="A41" s="57"/>
      <c r="B41" s="4" t="s">
        <v>96</v>
      </c>
      <c r="D41" s="51"/>
      <c r="E41" s="51"/>
      <c r="F41" s="51"/>
      <c r="H41" s="34">
        <v>3675</v>
      </c>
      <c r="I41" s="34">
        <v>3400</v>
      </c>
      <c r="J41" s="35">
        <v>280</v>
      </c>
      <c r="L41" s="51"/>
      <c r="M41" s="51"/>
      <c r="N41" s="51"/>
      <c r="P41" s="34">
        <v>116895</v>
      </c>
      <c r="Q41" s="34">
        <v>104985</v>
      </c>
      <c r="R41" s="34">
        <v>11910</v>
      </c>
    </row>
    <row r="42" spans="1:18" x14ac:dyDescent="0.25">
      <c r="A42" s="57"/>
      <c r="B42" s="4" t="s">
        <v>97</v>
      </c>
      <c r="D42" s="50"/>
      <c r="E42" s="50"/>
      <c r="F42" s="50"/>
      <c r="H42" s="35">
        <v>630</v>
      </c>
      <c r="I42" s="35">
        <v>575</v>
      </c>
      <c r="J42" s="35">
        <v>55</v>
      </c>
      <c r="L42" s="50"/>
      <c r="M42" s="50"/>
      <c r="N42" s="50"/>
      <c r="P42" s="34">
        <v>26965</v>
      </c>
      <c r="Q42" s="34">
        <v>20370</v>
      </c>
      <c r="R42" s="34">
        <v>6595</v>
      </c>
    </row>
    <row r="43" spans="1:18" ht="15.75" x14ac:dyDescent="0.25">
      <c r="A43" s="7" t="s">
        <v>41</v>
      </c>
      <c r="B43" s="7" t="s">
        <v>41</v>
      </c>
      <c r="D43" s="20">
        <v>11250</v>
      </c>
      <c r="E43" s="20">
        <v>10480</v>
      </c>
      <c r="F43" s="20">
        <v>770</v>
      </c>
      <c r="G43" s="8"/>
      <c r="H43" s="32">
        <v>11975</v>
      </c>
      <c r="I43" s="32">
        <v>10610</v>
      </c>
      <c r="J43" s="32">
        <v>1365</v>
      </c>
      <c r="L43" s="20">
        <v>557275</v>
      </c>
      <c r="M43" s="20">
        <v>515820</v>
      </c>
      <c r="N43" s="20">
        <v>41450</v>
      </c>
      <c r="O43" s="8"/>
      <c r="P43" s="32">
        <v>596790</v>
      </c>
      <c r="Q43" s="32">
        <v>521440</v>
      </c>
      <c r="R43" s="32">
        <v>75345</v>
      </c>
    </row>
    <row r="44" spans="1:18" ht="15.75" x14ac:dyDescent="0.25">
      <c r="A44" s="4"/>
      <c r="B44" s="4" t="s">
        <v>98</v>
      </c>
      <c r="D44" s="20"/>
      <c r="E44" s="20"/>
      <c r="F44" s="20"/>
      <c r="G44" s="8"/>
      <c r="H44" s="35">
        <v>615</v>
      </c>
      <c r="I44" s="35">
        <v>560</v>
      </c>
      <c r="J44" s="35">
        <v>55</v>
      </c>
      <c r="L44" s="8"/>
      <c r="M44" s="8"/>
      <c r="N44" s="8"/>
      <c r="O44" s="8"/>
      <c r="P44" s="34">
        <v>26270</v>
      </c>
      <c r="Q44" s="34">
        <v>23340</v>
      </c>
      <c r="R44" s="34">
        <v>2925</v>
      </c>
    </row>
    <row r="45" spans="1:18" x14ac:dyDescent="0.25">
      <c r="A45" s="4" t="s">
        <v>42</v>
      </c>
      <c r="B45" s="4" t="s">
        <v>42</v>
      </c>
      <c r="D45" s="21">
        <v>4245</v>
      </c>
      <c r="E45" s="21">
        <v>4025</v>
      </c>
      <c r="F45" s="21">
        <v>225</v>
      </c>
      <c r="H45" s="34">
        <v>3140</v>
      </c>
      <c r="I45" s="34">
        <v>2950</v>
      </c>
      <c r="J45" s="35">
        <v>190</v>
      </c>
      <c r="L45" s="21">
        <v>196720</v>
      </c>
      <c r="M45" s="21">
        <v>186725</v>
      </c>
      <c r="N45" s="21">
        <v>9995</v>
      </c>
      <c r="P45" s="34">
        <v>157565</v>
      </c>
      <c r="Q45" s="34">
        <v>146610</v>
      </c>
      <c r="R45" s="34">
        <v>10950</v>
      </c>
    </row>
    <row r="46" spans="1:18" s="8" customFormat="1" ht="15.75" x14ac:dyDescent="0.25">
      <c r="A46" s="57" t="s">
        <v>43</v>
      </c>
      <c r="B46" s="4" t="s">
        <v>99</v>
      </c>
      <c r="D46" s="49">
        <v>7000</v>
      </c>
      <c r="E46" s="49">
        <v>6455</v>
      </c>
      <c r="F46" s="49">
        <v>545</v>
      </c>
      <c r="G46"/>
      <c r="H46" s="34">
        <v>3700</v>
      </c>
      <c r="I46" s="34">
        <v>3395</v>
      </c>
      <c r="J46" s="35">
        <v>300</v>
      </c>
      <c r="L46" s="49">
        <v>360550</v>
      </c>
      <c r="M46" s="49">
        <v>329100</v>
      </c>
      <c r="N46" s="49">
        <v>31455</v>
      </c>
      <c r="O46"/>
      <c r="P46" s="34">
        <v>200530</v>
      </c>
      <c r="Q46" s="34">
        <v>184585</v>
      </c>
      <c r="R46" s="34">
        <v>15945</v>
      </c>
    </row>
    <row r="47" spans="1:18" x14ac:dyDescent="0.25">
      <c r="A47" s="57"/>
      <c r="B47" s="4" t="s">
        <v>100</v>
      </c>
      <c r="D47" s="51"/>
      <c r="E47" s="51"/>
      <c r="F47" s="51"/>
      <c r="H47" s="34">
        <v>2530</v>
      </c>
      <c r="I47" s="34">
        <v>2105</v>
      </c>
      <c r="J47" s="35">
        <v>420</v>
      </c>
      <c r="L47" s="51"/>
      <c r="M47" s="51"/>
      <c r="N47" s="51"/>
      <c r="P47" s="34">
        <v>127340</v>
      </c>
      <c r="Q47" s="34">
        <v>107365</v>
      </c>
      <c r="R47" s="34">
        <v>19980</v>
      </c>
    </row>
    <row r="48" spans="1:18" x14ac:dyDescent="0.25">
      <c r="A48" s="57"/>
      <c r="B48" s="4" t="s">
        <v>101</v>
      </c>
      <c r="D48" s="51"/>
      <c r="E48" s="51"/>
      <c r="F48" s="51"/>
      <c r="H48" s="34">
        <v>1910</v>
      </c>
      <c r="I48" s="34">
        <v>1540</v>
      </c>
      <c r="J48" s="35">
        <v>370</v>
      </c>
      <c r="L48" s="51"/>
      <c r="M48" s="51"/>
      <c r="N48" s="51"/>
      <c r="P48" s="34">
        <v>80855</v>
      </c>
      <c r="Q48" s="34">
        <v>56320</v>
      </c>
      <c r="R48" s="34">
        <v>24540</v>
      </c>
    </row>
    <row r="49" spans="1:18" x14ac:dyDescent="0.25">
      <c r="A49" s="57"/>
      <c r="B49" s="4" t="s">
        <v>102</v>
      </c>
      <c r="D49" s="50"/>
      <c r="E49" s="50"/>
      <c r="F49" s="50"/>
      <c r="H49" s="35">
        <v>80</v>
      </c>
      <c r="I49" s="35">
        <v>55</v>
      </c>
      <c r="J49" s="35">
        <v>30</v>
      </c>
      <c r="L49" s="50"/>
      <c r="M49" s="50"/>
      <c r="N49" s="50"/>
      <c r="P49" s="34">
        <v>4230</v>
      </c>
      <c r="Q49" s="34">
        <v>3230</v>
      </c>
      <c r="R49" s="35">
        <v>995</v>
      </c>
    </row>
    <row r="50" spans="1:18" ht="15.75" x14ac:dyDescent="0.25">
      <c r="A50" s="7" t="s">
        <v>44</v>
      </c>
      <c r="B50" s="7" t="s">
        <v>44</v>
      </c>
      <c r="D50" s="20">
        <v>97650</v>
      </c>
      <c r="E50" s="20">
        <v>92340</v>
      </c>
      <c r="F50" s="20">
        <v>5315</v>
      </c>
      <c r="G50" s="8"/>
      <c r="H50" s="32">
        <v>111180</v>
      </c>
      <c r="I50" s="32">
        <v>100050</v>
      </c>
      <c r="J50" s="32">
        <v>11135</v>
      </c>
      <c r="L50" s="20">
        <v>4265895</v>
      </c>
      <c r="M50" s="20">
        <v>3979590</v>
      </c>
      <c r="N50" s="20">
        <v>286305</v>
      </c>
      <c r="O50" s="8"/>
      <c r="P50" s="32">
        <v>4616055</v>
      </c>
      <c r="Q50" s="32">
        <v>3998020</v>
      </c>
      <c r="R50" s="32">
        <v>618035</v>
      </c>
    </row>
    <row r="51" spans="1:18" ht="15.75" x14ac:dyDescent="0.25">
      <c r="A51" s="4"/>
      <c r="B51" s="4" t="s">
        <v>103</v>
      </c>
      <c r="D51" s="20"/>
      <c r="E51" s="8"/>
      <c r="F51" s="8"/>
      <c r="G51" s="8"/>
      <c r="H51" s="34">
        <v>14845</v>
      </c>
      <c r="I51" s="34">
        <v>14125</v>
      </c>
      <c r="J51" s="35">
        <v>725</v>
      </c>
      <c r="L51" s="20"/>
      <c r="M51" s="20"/>
      <c r="N51" s="20"/>
      <c r="O51" s="8"/>
      <c r="P51" s="34">
        <v>676525</v>
      </c>
      <c r="Q51" s="34">
        <v>628895</v>
      </c>
      <c r="R51" s="34">
        <v>47630</v>
      </c>
    </row>
    <row r="52" spans="1:18" s="8" customFormat="1" ht="15.75" x14ac:dyDescent="0.25">
      <c r="A52" s="4" t="s">
        <v>45</v>
      </c>
      <c r="B52" s="4" t="s">
        <v>104</v>
      </c>
      <c r="D52" s="21">
        <v>8935</v>
      </c>
      <c r="E52" s="21">
        <v>8705</v>
      </c>
      <c r="F52" s="21">
        <v>230</v>
      </c>
      <c r="G52"/>
      <c r="H52" s="34">
        <v>8500</v>
      </c>
      <c r="I52" s="34">
        <v>7770</v>
      </c>
      <c r="J52" s="35">
        <v>725</v>
      </c>
      <c r="L52" s="21">
        <v>404250</v>
      </c>
      <c r="M52" s="21">
        <v>391975</v>
      </c>
      <c r="N52" s="21">
        <v>12280</v>
      </c>
      <c r="O52"/>
      <c r="P52" s="34">
        <v>339300</v>
      </c>
      <c r="Q52" s="34">
        <v>303515</v>
      </c>
      <c r="R52" s="34">
        <v>35790</v>
      </c>
    </row>
    <row r="53" spans="1:18" x14ac:dyDescent="0.25">
      <c r="A53" s="4" t="s">
        <v>46</v>
      </c>
      <c r="B53" s="4" t="s">
        <v>105</v>
      </c>
      <c r="D53" s="21">
        <v>13460</v>
      </c>
      <c r="E53" s="21">
        <v>12785</v>
      </c>
      <c r="F53" s="21">
        <v>680</v>
      </c>
      <c r="H53" s="34">
        <v>14080</v>
      </c>
      <c r="I53" s="34">
        <v>12650</v>
      </c>
      <c r="J53" s="34">
        <v>1425</v>
      </c>
      <c r="L53" s="21">
        <v>580600</v>
      </c>
      <c r="M53" s="21">
        <v>547175</v>
      </c>
      <c r="N53" s="21">
        <v>33425</v>
      </c>
      <c r="P53" s="34">
        <v>661475</v>
      </c>
      <c r="Q53" s="34">
        <v>572650</v>
      </c>
      <c r="R53" s="34">
        <v>88825</v>
      </c>
    </row>
    <row r="54" spans="1:18" x14ac:dyDescent="0.25">
      <c r="A54" s="4" t="s">
        <v>47</v>
      </c>
      <c r="B54" s="57" t="s">
        <v>106</v>
      </c>
      <c r="D54" s="21">
        <v>17860</v>
      </c>
      <c r="E54" s="21">
        <v>16895</v>
      </c>
      <c r="F54" s="21">
        <v>965</v>
      </c>
      <c r="H54" s="55">
        <v>34000</v>
      </c>
      <c r="I54" s="55">
        <v>30620</v>
      </c>
      <c r="J54" s="55">
        <v>3385</v>
      </c>
      <c r="L54" s="21">
        <v>787125</v>
      </c>
      <c r="M54" s="21">
        <v>735590</v>
      </c>
      <c r="N54" s="21">
        <v>51535</v>
      </c>
      <c r="P54" s="47">
        <v>1264450</v>
      </c>
      <c r="Q54" s="47">
        <v>1076195</v>
      </c>
      <c r="R54" s="47">
        <v>188260</v>
      </c>
    </row>
    <row r="55" spans="1:18" x14ac:dyDescent="0.25">
      <c r="A55" s="4" t="s">
        <v>48</v>
      </c>
      <c r="B55" s="57"/>
      <c r="D55" s="21">
        <v>22540</v>
      </c>
      <c r="E55" s="21">
        <v>21325</v>
      </c>
      <c r="F55" s="21">
        <v>1220</v>
      </c>
      <c r="H55" s="56"/>
      <c r="I55" s="56"/>
      <c r="J55" s="56"/>
      <c r="L55" s="21">
        <v>902400</v>
      </c>
      <c r="M55" s="21">
        <v>842825</v>
      </c>
      <c r="N55" s="21">
        <v>59575</v>
      </c>
      <c r="P55" s="47"/>
      <c r="Q55" s="47"/>
      <c r="R55" s="47"/>
    </row>
    <row r="56" spans="1:18" s="8" customFormat="1" ht="15.75" x14ac:dyDescent="0.25">
      <c r="A56" s="4" t="s">
        <v>49</v>
      </c>
      <c r="B56" s="57" t="s">
        <v>107</v>
      </c>
      <c r="D56" s="21">
        <v>11770</v>
      </c>
      <c r="E56" s="21">
        <v>10900</v>
      </c>
      <c r="F56" s="21">
        <v>865</v>
      </c>
      <c r="G56"/>
      <c r="H56" s="55">
        <v>39765</v>
      </c>
      <c r="I56" s="55">
        <v>34885</v>
      </c>
      <c r="J56" s="55">
        <v>4880</v>
      </c>
      <c r="L56" s="21">
        <v>586850</v>
      </c>
      <c r="M56" s="21">
        <v>538195</v>
      </c>
      <c r="N56" s="21">
        <v>48660</v>
      </c>
      <c r="O56"/>
      <c r="P56" s="47">
        <v>1674305</v>
      </c>
      <c r="Q56" s="47">
        <v>1416770</v>
      </c>
      <c r="R56" s="47">
        <v>257535</v>
      </c>
    </row>
    <row r="57" spans="1:18" x14ac:dyDescent="0.25">
      <c r="A57" s="4" t="s">
        <v>50</v>
      </c>
      <c r="B57" s="57"/>
      <c r="D57" s="21">
        <v>23090</v>
      </c>
      <c r="E57" s="21">
        <v>21725</v>
      </c>
      <c r="F57" s="21">
        <v>1365</v>
      </c>
      <c r="H57" s="56"/>
      <c r="I57" s="56"/>
      <c r="J57" s="56"/>
      <c r="L57" s="21">
        <v>1004660</v>
      </c>
      <c r="M57" s="21">
        <v>923830</v>
      </c>
      <c r="N57" s="21">
        <v>80830</v>
      </c>
      <c r="P57" s="47"/>
      <c r="Q57" s="47"/>
      <c r="R57" s="47"/>
    </row>
    <row r="58" spans="1:18" ht="15.75" x14ac:dyDescent="0.25">
      <c r="A58" s="7" t="s">
        <v>51</v>
      </c>
      <c r="B58" s="7" t="s">
        <v>51</v>
      </c>
      <c r="D58" s="20">
        <v>57900</v>
      </c>
      <c r="E58" s="20">
        <v>53470</v>
      </c>
      <c r="F58" s="20">
        <v>4425</v>
      </c>
      <c r="G58" s="8"/>
      <c r="H58" s="32">
        <v>74600</v>
      </c>
      <c r="I58" s="32">
        <v>68955</v>
      </c>
      <c r="J58" s="32">
        <v>5650</v>
      </c>
      <c r="L58" s="20">
        <v>2668880</v>
      </c>
      <c r="M58" s="20">
        <v>2432475</v>
      </c>
      <c r="N58" s="20">
        <v>236400</v>
      </c>
      <c r="O58" s="8"/>
      <c r="P58" s="32">
        <v>3239495</v>
      </c>
      <c r="Q58" s="32">
        <v>2961780</v>
      </c>
      <c r="R58" s="32">
        <v>277715</v>
      </c>
    </row>
    <row r="59" spans="1:18" ht="15.75" x14ac:dyDescent="0.25">
      <c r="A59" s="4"/>
      <c r="B59" s="4" t="s">
        <v>108</v>
      </c>
      <c r="D59" s="8"/>
      <c r="E59" s="8"/>
      <c r="F59" s="8"/>
      <c r="G59" s="8"/>
      <c r="H59" s="34">
        <v>6350</v>
      </c>
      <c r="I59" s="34">
        <v>6075</v>
      </c>
      <c r="J59" s="35">
        <v>275</v>
      </c>
      <c r="L59" s="8"/>
      <c r="M59" s="8"/>
      <c r="N59" s="8"/>
      <c r="O59" s="8"/>
      <c r="P59" s="34">
        <v>272550</v>
      </c>
      <c r="Q59" s="34">
        <v>257540</v>
      </c>
      <c r="R59" s="34">
        <v>15005</v>
      </c>
    </row>
    <row r="60" spans="1:18" x14ac:dyDescent="0.25">
      <c r="A60" s="4" t="s">
        <v>52</v>
      </c>
      <c r="B60" s="4" t="s">
        <v>109</v>
      </c>
      <c r="D60" s="21">
        <v>19725</v>
      </c>
      <c r="E60" s="21">
        <v>17910</v>
      </c>
      <c r="F60" s="21">
        <v>1810</v>
      </c>
      <c r="H60" s="34">
        <v>27825</v>
      </c>
      <c r="I60" s="34">
        <v>26100</v>
      </c>
      <c r="J60" s="34">
        <v>1720</v>
      </c>
      <c r="L60" s="21">
        <v>924590</v>
      </c>
      <c r="M60" s="21">
        <v>837990</v>
      </c>
      <c r="N60" s="21">
        <v>86600</v>
      </c>
      <c r="P60" s="34">
        <v>1274775</v>
      </c>
      <c r="Q60" s="34">
        <v>1187175</v>
      </c>
      <c r="R60" s="34">
        <v>87600</v>
      </c>
    </row>
    <row r="61" spans="1:18" x14ac:dyDescent="0.25">
      <c r="A61" s="4" t="s">
        <v>53</v>
      </c>
      <c r="B61" s="4" t="s">
        <v>110</v>
      </c>
      <c r="D61" s="21">
        <v>11565</v>
      </c>
      <c r="E61" s="21">
        <v>11085</v>
      </c>
      <c r="F61" s="21">
        <v>480</v>
      </c>
      <c r="H61" s="34">
        <v>21445</v>
      </c>
      <c r="I61" s="34">
        <v>19785</v>
      </c>
      <c r="J61" s="34">
        <v>1660</v>
      </c>
      <c r="L61" s="21">
        <v>514070</v>
      </c>
      <c r="M61" s="21">
        <v>488740</v>
      </c>
      <c r="N61" s="21">
        <v>25335</v>
      </c>
      <c r="P61" s="34">
        <v>890380</v>
      </c>
      <c r="Q61" s="34">
        <v>805455</v>
      </c>
      <c r="R61" s="34">
        <v>84925</v>
      </c>
    </row>
    <row r="62" spans="1:18" s="6" customFormat="1" ht="18.75" x14ac:dyDescent="0.3">
      <c r="A62" s="4" t="s">
        <v>54</v>
      </c>
      <c r="B62" s="4" t="s">
        <v>111</v>
      </c>
      <c r="D62" s="21">
        <v>6120</v>
      </c>
      <c r="E62" s="21">
        <v>5690</v>
      </c>
      <c r="F62" s="21">
        <v>430</v>
      </c>
      <c r="G62"/>
      <c r="H62" s="34">
        <v>3905</v>
      </c>
      <c r="I62" s="34">
        <v>3610</v>
      </c>
      <c r="J62" s="35">
        <v>295</v>
      </c>
      <c r="L62" s="21">
        <v>267820</v>
      </c>
      <c r="M62" s="21">
        <v>245240</v>
      </c>
      <c r="N62" s="21">
        <v>22580</v>
      </c>
      <c r="O62"/>
      <c r="P62" s="34">
        <v>145120</v>
      </c>
      <c r="Q62" s="34">
        <v>132610</v>
      </c>
      <c r="R62" s="34">
        <v>12515</v>
      </c>
    </row>
    <row r="63" spans="1:18" s="6" customFormat="1" ht="18.75" x14ac:dyDescent="0.3">
      <c r="A63" s="4" t="s">
        <v>55</v>
      </c>
      <c r="B63" s="57" t="s">
        <v>112</v>
      </c>
      <c r="D63" s="21">
        <v>15430</v>
      </c>
      <c r="E63" s="21">
        <v>14545</v>
      </c>
      <c r="F63" s="21">
        <v>885</v>
      </c>
      <c r="G63"/>
      <c r="H63" s="55">
        <v>15085</v>
      </c>
      <c r="I63" s="55">
        <v>13390</v>
      </c>
      <c r="J63" s="55">
        <v>1700</v>
      </c>
      <c r="L63" s="21">
        <v>716875</v>
      </c>
      <c r="M63" s="21">
        <v>656315</v>
      </c>
      <c r="N63" s="21">
        <v>60560</v>
      </c>
      <c r="O63"/>
      <c r="P63" s="47">
        <v>656675</v>
      </c>
      <c r="Q63" s="47">
        <v>579010</v>
      </c>
      <c r="R63" s="47">
        <v>77665</v>
      </c>
    </row>
    <row r="64" spans="1:18" s="8" customFormat="1" ht="15.75" x14ac:dyDescent="0.25">
      <c r="A64" s="4" t="s">
        <v>56</v>
      </c>
      <c r="B64" s="57"/>
      <c r="D64" s="21">
        <v>5055</v>
      </c>
      <c r="E64" s="21">
        <v>4245</v>
      </c>
      <c r="F64" s="21">
        <v>815</v>
      </c>
      <c r="G64"/>
      <c r="H64" s="56"/>
      <c r="I64" s="56"/>
      <c r="J64" s="56"/>
      <c r="L64" s="21">
        <v>245520</v>
      </c>
      <c r="M64" s="21">
        <v>204190</v>
      </c>
      <c r="N64" s="21">
        <v>41330</v>
      </c>
      <c r="O64"/>
      <c r="P64" s="47"/>
      <c r="Q64" s="47"/>
      <c r="R64" s="47"/>
    </row>
    <row r="65" spans="1:18" ht="15.75" x14ac:dyDescent="0.25">
      <c r="A65" s="7" t="s">
        <v>57</v>
      </c>
      <c r="B65" s="7" t="s">
        <v>57</v>
      </c>
      <c r="D65" s="20">
        <v>4745</v>
      </c>
      <c r="E65" s="20">
        <v>4160</v>
      </c>
      <c r="F65" s="20">
        <v>585</v>
      </c>
      <c r="G65" s="8"/>
      <c r="H65" s="36">
        <v>6405</v>
      </c>
      <c r="I65" s="36">
        <v>5675</v>
      </c>
      <c r="J65" s="37">
        <v>730</v>
      </c>
      <c r="L65" s="20">
        <v>416130</v>
      </c>
      <c r="M65" s="20">
        <v>353980</v>
      </c>
      <c r="N65" s="20">
        <v>62150</v>
      </c>
      <c r="O65" s="8"/>
      <c r="P65" s="36">
        <v>541235</v>
      </c>
      <c r="Q65" s="36">
        <v>492025</v>
      </c>
      <c r="R65" s="36">
        <v>49215</v>
      </c>
    </row>
    <row r="66" spans="1:18" ht="15.75" x14ac:dyDescent="0.25">
      <c r="A66" s="4"/>
      <c r="B66" s="4" t="s">
        <v>113</v>
      </c>
      <c r="D66" s="8"/>
      <c r="E66" s="8"/>
      <c r="F66" s="8"/>
      <c r="G66" s="8"/>
      <c r="H66" s="34">
        <v>1280</v>
      </c>
      <c r="I66" s="34">
        <v>1265</v>
      </c>
      <c r="J66" s="35">
        <v>15</v>
      </c>
      <c r="L66" s="8"/>
      <c r="M66" s="8"/>
      <c r="N66" s="8"/>
      <c r="O66" s="8"/>
      <c r="P66" s="34">
        <v>179815</v>
      </c>
      <c r="Q66" s="34">
        <v>176735</v>
      </c>
      <c r="R66" s="34">
        <v>3080</v>
      </c>
    </row>
    <row r="67" spans="1:18" x14ac:dyDescent="0.25">
      <c r="A67" s="57" t="s">
        <v>58</v>
      </c>
      <c r="B67" s="4" t="s">
        <v>114</v>
      </c>
      <c r="D67" s="49">
        <v>805</v>
      </c>
      <c r="E67" s="49">
        <v>720</v>
      </c>
      <c r="F67" s="49">
        <v>80</v>
      </c>
      <c r="H67" s="35">
        <v>730</v>
      </c>
      <c r="I67" s="35">
        <v>685</v>
      </c>
      <c r="J67" s="35">
        <v>45</v>
      </c>
      <c r="L67" s="49">
        <v>118045</v>
      </c>
      <c r="M67" s="49">
        <v>98640</v>
      </c>
      <c r="N67" s="49">
        <v>19400</v>
      </c>
      <c r="P67" s="34">
        <v>49405</v>
      </c>
      <c r="Q67" s="34">
        <v>45825</v>
      </c>
      <c r="R67" s="34">
        <v>3585</v>
      </c>
    </row>
    <row r="68" spans="1:18" x14ac:dyDescent="0.25">
      <c r="A68" s="57"/>
      <c r="B68" s="4" t="s">
        <v>115</v>
      </c>
      <c r="D68" s="50"/>
      <c r="E68" s="50"/>
      <c r="F68" s="50"/>
      <c r="H68" s="35">
        <v>200</v>
      </c>
      <c r="I68" s="35">
        <v>170</v>
      </c>
      <c r="J68" s="35">
        <v>25</v>
      </c>
      <c r="L68" s="50"/>
      <c r="M68" s="50"/>
      <c r="N68" s="50"/>
      <c r="P68" s="34">
        <v>39095</v>
      </c>
      <c r="Q68" s="34">
        <v>33070</v>
      </c>
      <c r="R68" s="34">
        <v>6025</v>
      </c>
    </row>
    <row r="69" spans="1:18" s="8" customFormat="1" ht="15.75" x14ac:dyDescent="0.25">
      <c r="A69" s="4" t="s">
        <v>59</v>
      </c>
      <c r="B69" s="4" t="s">
        <v>59</v>
      </c>
      <c r="D69" s="21">
        <v>1400</v>
      </c>
      <c r="E69" s="21">
        <v>1295</v>
      </c>
      <c r="F69" s="21">
        <v>105</v>
      </c>
      <c r="G69"/>
      <c r="H69" s="35">
        <v>570</v>
      </c>
      <c r="I69" s="35">
        <v>515</v>
      </c>
      <c r="J69" s="35">
        <v>55</v>
      </c>
      <c r="L69" s="21">
        <v>153475</v>
      </c>
      <c r="M69" s="21">
        <v>134415</v>
      </c>
      <c r="N69" s="21">
        <v>19050</v>
      </c>
      <c r="O69"/>
      <c r="P69" s="34">
        <v>78300</v>
      </c>
      <c r="Q69" s="34">
        <v>68980</v>
      </c>
      <c r="R69" s="34">
        <v>9320</v>
      </c>
    </row>
    <row r="70" spans="1:18" x14ac:dyDescent="0.25">
      <c r="A70" s="4" t="s">
        <v>60</v>
      </c>
      <c r="B70" s="4" t="s">
        <v>116</v>
      </c>
      <c r="D70" s="21">
        <v>2540</v>
      </c>
      <c r="E70" s="21">
        <v>2145</v>
      </c>
      <c r="F70" s="21">
        <v>400</v>
      </c>
      <c r="H70" s="34">
        <v>3620</v>
      </c>
      <c r="I70" s="34">
        <v>3030</v>
      </c>
      <c r="J70" s="35">
        <v>590</v>
      </c>
      <c r="L70" s="21">
        <v>144620</v>
      </c>
      <c r="M70" s="21">
        <v>120925</v>
      </c>
      <c r="N70" s="21">
        <v>23700</v>
      </c>
      <c r="P70" s="34">
        <v>194620</v>
      </c>
      <c r="Q70" s="34">
        <v>167420</v>
      </c>
      <c r="R70" s="34">
        <v>27205</v>
      </c>
    </row>
    <row r="71" spans="1:18" ht="15.75" x14ac:dyDescent="0.25">
      <c r="A71" s="7" t="s">
        <v>61</v>
      </c>
      <c r="B71" s="7" t="s">
        <v>61</v>
      </c>
      <c r="D71" s="20">
        <v>18285</v>
      </c>
      <c r="E71" s="20">
        <v>17450</v>
      </c>
      <c r="F71" s="20">
        <v>835</v>
      </c>
      <c r="G71" s="8"/>
      <c r="H71" s="32">
        <v>20990</v>
      </c>
      <c r="I71" s="32">
        <v>19665</v>
      </c>
      <c r="J71" s="32">
        <v>1320</v>
      </c>
      <c r="L71" s="20">
        <v>814280</v>
      </c>
      <c r="M71" s="20">
        <v>753370</v>
      </c>
      <c r="N71" s="20">
        <v>60905</v>
      </c>
      <c r="O71" s="8"/>
      <c r="P71" s="32">
        <v>857540</v>
      </c>
      <c r="Q71" s="32">
        <v>783455</v>
      </c>
      <c r="R71" s="32">
        <v>74080</v>
      </c>
    </row>
    <row r="72" spans="1:18" ht="15.75" x14ac:dyDescent="0.25">
      <c r="A72" s="4"/>
      <c r="B72" s="4" t="s">
        <v>117</v>
      </c>
      <c r="D72" s="8"/>
      <c r="E72" s="8"/>
      <c r="F72" s="8"/>
      <c r="G72" s="8"/>
      <c r="H72" s="34">
        <v>1830</v>
      </c>
      <c r="I72" s="34">
        <v>1790</v>
      </c>
      <c r="J72" s="35">
        <v>35</v>
      </c>
      <c r="L72" s="8"/>
      <c r="M72" s="8"/>
      <c r="N72" s="8"/>
      <c r="O72" s="8"/>
      <c r="P72" s="34">
        <v>83705</v>
      </c>
      <c r="Q72" s="34">
        <v>81260</v>
      </c>
      <c r="R72" s="34">
        <v>2445</v>
      </c>
    </row>
    <row r="73" spans="1:18" x14ac:dyDescent="0.25">
      <c r="A73" s="57" t="s">
        <v>62</v>
      </c>
      <c r="B73" s="4" t="s">
        <v>118</v>
      </c>
      <c r="D73" s="49">
        <v>2405</v>
      </c>
      <c r="E73" s="49">
        <v>2355</v>
      </c>
      <c r="F73" s="49">
        <v>50</v>
      </c>
      <c r="H73" s="34">
        <v>2155</v>
      </c>
      <c r="I73" s="34">
        <v>2085</v>
      </c>
      <c r="J73" s="35">
        <v>65</v>
      </c>
      <c r="L73" s="49">
        <v>137385</v>
      </c>
      <c r="M73" s="49">
        <v>131720</v>
      </c>
      <c r="N73" s="49">
        <v>5655</v>
      </c>
      <c r="P73" s="34">
        <v>108020</v>
      </c>
      <c r="Q73" s="34">
        <v>103485</v>
      </c>
      <c r="R73" s="34">
        <v>4535</v>
      </c>
    </row>
    <row r="74" spans="1:18" x14ac:dyDescent="0.25">
      <c r="A74" s="57"/>
      <c r="B74" s="4" t="s">
        <v>119</v>
      </c>
      <c r="D74" s="50"/>
      <c r="E74" s="50"/>
      <c r="F74" s="50"/>
      <c r="H74" s="35">
        <v>545</v>
      </c>
      <c r="I74" s="35">
        <v>500</v>
      </c>
      <c r="J74" s="35">
        <v>50</v>
      </c>
      <c r="L74" s="50"/>
      <c r="M74" s="50"/>
      <c r="N74" s="50"/>
      <c r="P74" s="34">
        <v>30650</v>
      </c>
      <c r="Q74" s="34">
        <v>28940</v>
      </c>
      <c r="R74" s="34">
        <v>1715</v>
      </c>
    </row>
    <row r="75" spans="1:18" s="8" customFormat="1" ht="15.75" x14ac:dyDescent="0.25">
      <c r="A75" s="4" t="s">
        <v>63</v>
      </c>
      <c r="B75" s="57" t="s">
        <v>120</v>
      </c>
      <c r="D75" s="21">
        <v>6010</v>
      </c>
      <c r="E75" s="21">
        <v>5730</v>
      </c>
      <c r="F75" s="21">
        <v>280</v>
      </c>
      <c r="G75"/>
      <c r="H75" s="55">
        <v>10470</v>
      </c>
      <c r="I75" s="55">
        <v>9825</v>
      </c>
      <c r="J75" s="53">
        <v>650</v>
      </c>
      <c r="L75" s="21">
        <v>239060</v>
      </c>
      <c r="M75" s="21">
        <v>225075</v>
      </c>
      <c r="N75" s="21">
        <v>13985</v>
      </c>
      <c r="O75"/>
      <c r="P75" s="47">
        <v>377155</v>
      </c>
      <c r="Q75" s="47">
        <v>341020</v>
      </c>
      <c r="R75" s="47">
        <v>36135</v>
      </c>
    </row>
    <row r="76" spans="1:18" x14ac:dyDescent="0.25">
      <c r="A76" s="4" t="s">
        <v>64</v>
      </c>
      <c r="B76" s="57"/>
      <c r="D76" s="21">
        <v>5510</v>
      </c>
      <c r="E76" s="21">
        <v>5355</v>
      </c>
      <c r="F76" s="21">
        <v>150</v>
      </c>
      <c r="H76" s="56"/>
      <c r="I76" s="56"/>
      <c r="J76" s="54"/>
      <c r="L76" s="21">
        <v>194185</v>
      </c>
      <c r="M76" s="21">
        <v>180465</v>
      </c>
      <c r="N76" s="21">
        <v>13720</v>
      </c>
      <c r="P76" s="47"/>
      <c r="Q76" s="47"/>
      <c r="R76" s="47"/>
    </row>
    <row r="77" spans="1:18" x14ac:dyDescent="0.25">
      <c r="A77" s="4" t="s">
        <v>65</v>
      </c>
      <c r="B77" s="4" t="s">
        <v>121</v>
      </c>
      <c r="D77" s="21">
        <v>4355</v>
      </c>
      <c r="E77" s="21">
        <v>3995</v>
      </c>
      <c r="F77" s="21">
        <v>360</v>
      </c>
      <c r="H77" s="34">
        <v>5985</v>
      </c>
      <c r="I77" s="34">
        <v>5465</v>
      </c>
      <c r="J77" s="35">
        <v>520</v>
      </c>
      <c r="L77" s="21">
        <v>243655</v>
      </c>
      <c r="M77" s="21">
        <v>216110</v>
      </c>
      <c r="N77" s="21">
        <v>27550</v>
      </c>
      <c r="P77" s="34">
        <v>258005</v>
      </c>
      <c r="Q77" s="34">
        <v>228755</v>
      </c>
      <c r="R77" s="34">
        <v>29255</v>
      </c>
    </row>
    <row r="78" spans="1:18" s="8" customFormat="1" ht="15.75" x14ac:dyDescent="0.25">
      <c r="A78" s="58" t="s">
        <v>66</v>
      </c>
      <c r="B78" s="58"/>
      <c r="D78" s="9"/>
      <c r="E78" s="9"/>
      <c r="F78" s="9"/>
      <c r="G78" s="9"/>
      <c r="H78" s="9"/>
      <c r="I78" s="9"/>
      <c r="J78" s="9"/>
      <c r="L78" s="9"/>
      <c r="M78" s="9"/>
      <c r="N78" s="9"/>
      <c r="O78" s="9"/>
      <c r="P78" s="9"/>
      <c r="Q78" s="9"/>
      <c r="R78" s="9"/>
    </row>
    <row r="79" spans="1:18" ht="18.75" x14ac:dyDescent="0.3">
      <c r="A79" s="5" t="s">
        <v>14</v>
      </c>
      <c r="B79" s="5" t="s">
        <v>80</v>
      </c>
      <c r="D79" s="12">
        <f>D10/D$9</f>
        <v>1.8768998751089852E-2</v>
      </c>
      <c r="E79" s="12">
        <f t="shared" ref="E79:F82" si="0">E10/E$9</f>
        <v>0</v>
      </c>
      <c r="F79" s="12">
        <f t="shared" si="0"/>
        <v>0.29716629381058912</v>
      </c>
      <c r="G79" s="6"/>
      <c r="H79" s="12">
        <f>H10/H$9</f>
        <v>2.2945701861969005E-2</v>
      </c>
      <c r="I79" s="12">
        <f t="shared" ref="I79:J82" si="1">I10/I$9</f>
        <v>0</v>
      </c>
      <c r="J79" s="12">
        <f t="shared" si="1"/>
        <v>0.26654578422484132</v>
      </c>
      <c r="L79" s="12">
        <f>L10/L$9</f>
        <v>2.1654874796960447E-2</v>
      </c>
      <c r="M79" s="12">
        <f t="shared" ref="M79:N82" si="2">M10/M$9</f>
        <v>0</v>
      </c>
      <c r="N79" s="12">
        <f t="shared" si="2"/>
        <v>0.28032459001618792</v>
      </c>
      <c r="O79" s="6"/>
      <c r="P79" s="12">
        <f>P10/P$9</f>
        <v>2.5212392632032208E-2</v>
      </c>
      <c r="Q79" s="12">
        <f t="shared" ref="Q79:R82" si="3">Q10/Q$9</f>
        <v>0</v>
      </c>
      <c r="R79" s="12">
        <f t="shared" si="3"/>
        <v>0.24481996535329331</v>
      </c>
    </row>
    <row r="80" spans="1:18" ht="18.75" x14ac:dyDescent="0.3">
      <c r="A80" s="5" t="s">
        <v>15</v>
      </c>
      <c r="B80" s="5" t="s">
        <v>15</v>
      </c>
      <c r="D80" s="12">
        <f>D11/D$9</f>
        <v>0.98121921907769161</v>
      </c>
      <c r="E80" s="12">
        <f t="shared" si="0"/>
        <v>1</v>
      </c>
      <c r="F80" s="12">
        <f t="shared" si="0"/>
        <v>0.70302013422818788</v>
      </c>
      <c r="G80" s="6"/>
      <c r="H80" s="12">
        <f>H11/H$9</f>
        <v>0.97705429813803102</v>
      </c>
      <c r="I80" s="12">
        <f t="shared" si="1"/>
        <v>1</v>
      </c>
      <c r="J80" s="12">
        <f t="shared" si="1"/>
        <v>0.73332469887320295</v>
      </c>
      <c r="L80" s="12">
        <f>L11/L$9</f>
        <v>0.97834512520303951</v>
      </c>
      <c r="M80" s="12">
        <f t="shared" si="2"/>
        <v>0.99999970980914732</v>
      </c>
      <c r="N80" s="12">
        <f t="shared" si="2"/>
        <v>0.71967887634451466</v>
      </c>
      <c r="O80" s="6"/>
      <c r="P80" s="12">
        <f>P11/P$9</f>
        <v>0.97478734843939863</v>
      </c>
      <c r="Q80" s="12">
        <f t="shared" si="3"/>
        <v>1</v>
      </c>
      <c r="R80" s="12">
        <f t="shared" si="3"/>
        <v>0.75518003464670669</v>
      </c>
    </row>
    <row r="81" spans="1:18" ht="15.75" x14ac:dyDescent="0.25">
      <c r="A81" s="7" t="s">
        <v>16</v>
      </c>
      <c r="B81" s="7" t="s">
        <v>81</v>
      </c>
      <c r="D81" s="13">
        <f>D12/D$9</f>
        <v>9.6967269128354974E-2</v>
      </c>
      <c r="E81" s="13">
        <f t="shared" si="0"/>
        <v>0.10114578223848872</v>
      </c>
      <c r="F81" s="13">
        <f t="shared" si="0"/>
        <v>3.4862043251304993E-2</v>
      </c>
      <c r="G81" s="8"/>
      <c r="H81" s="13">
        <f>H12/H$9</f>
        <v>1.0079161556472293E-2</v>
      </c>
      <c r="I81" s="13">
        <f t="shared" si="1"/>
        <v>1.0882162768851639E-2</v>
      </c>
      <c r="J81" s="13">
        <f t="shared" si="1"/>
        <v>1.5542028234684627E-3</v>
      </c>
      <c r="L81" s="13">
        <f>L12/L$9</f>
        <v>0.10782531716478859</v>
      </c>
      <c r="M81" s="13">
        <f t="shared" si="2"/>
        <v>0.11368400769818295</v>
      </c>
      <c r="N81" s="13">
        <f t="shared" si="2"/>
        <v>3.7842259789869215E-2</v>
      </c>
      <c r="O81" s="8"/>
      <c r="P81" s="13">
        <f>P12/P$9</f>
        <v>1.3192928453634567E-2</v>
      </c>
      <c r="Q81" s="13">
        <f t="shared" si="3"/>
        <v>1.44018774138797E-2</v>
      </c>
      <c r="R81" s="13">
        <f t="shared" si="3"/>
        <v>2.6651312828584288E-3</v>
      </c>
    </row>
    <row r="82" spans="1:18" x14ac:dyDescent="0.25">
      <c r="A82" s="4" t="s">
        <v>17</v>
      </c>
      <c r="B82" s="4" t="s">
        <v>82</v>
      </c>
      <c r="D82" s="14">
        <f>D13/D$9</f>
        <v>1.0403657185946226E-2</v>
      </c>
      <c r="E82" s="14">
        <f t="shared" si="0"/>
        <v>1.0917003106566552E-2</v>
      </c>
      <c r="F82" s="14">
        <f t="shared" si="0"/>
        <v>2.7964205816554811E-3</v>
      </c>
      <c r="H82" s="14">
        <f>H13/H$9</f>
        <v>1.0079161556472293E-2</v>
      </c>
      <c r="I82" s="14">
        <f t="shared" si="1"/>
        <v>1.0882162768851639E-2</v>
      </c>
      <c r="J82" s="14">
        <f t="shared" si="1"/>
        <v>1.5542028234684627E-3</v>
      </c>
      <c r="L82" s="14">
        <f>L13/L$9</f>
        <v>1.2070443813807171E-2</v>
      </c>
      <c r="M82" s="14">
        <f t="shared" si="2"/>
        <v>1.2850811721853228E-2</v>
      </c>
      <c r="N82" s="14">
        <f t="shared" si="2"/>
        <v>2.7453576764290936E-3</v>
      </c>
      <c r="P82" s="14">
        <f>P13/P$9</f>
        <v>1.3192928453634567E-2</v>
      </c>
      <c r="Q82" s="14">
        <f t="shared" si="3"/>
        <v>1.44018774138797E-2</v>
      </c>
      <c r="R82" s="14">
        <f t="shared" si="3"/>
        <v>2.6651312828584288E-3</v>
      </c>
    </row>
    <row r="83" spans="1:18" s="8" customFormat="1" ht="15.75" x14ac:dyDescent="0.25">
      <c r="A83" s="4" t="s">
        <v>18</v>
      </c>
      <c r="B83"/>
      <c r="D83" s="14">
        <f t="shared" ref="D83:F86" si="4">D14/D$9</f>
        <v>3.3861960082003914E-2</v>
      </c>
      <c r="E83" s="14">
        <f t="shared" si="4"/>
        <v>3.5442528518784037E-2</v>
      </c>
      <c r="F83" s="14">
        <f t="shared" si="4"/>
        <v>1.0439970171513796E-2</v>
      </c>
      <c r="G83"/>
      <c r="H83"/>
      <c r="I83"/>
      <c r="J83"/>
      <c r="L83" s="14">
        <f t="shared" ref="L83:N86" si="5">L14/L$9</f>
        <v>3.4821584932255879E-2</v>
      </c>
      <c r="M83" s="14">
        <f t="shared" si="5"/>
        <v>3.67187191672219E-2</v>
      </c>
      <c r="N83" s="14">
        <f t="shared" si="5"/>
        <v>1.2159993344587451E-2</v>
      </c>
      <c r="O83"/>
      <c r="P83"/>
      <c r="Q83"/>
      <c r="R83"/>
    </row>
    <row r="84" spans="1:18" x14ac:dyDescent="0.25">
      <c r="A84" s="4" t="s">
        <v>19</v>
      </c>
      <c r="D84" s="14">
        <f t="shared" si="4"/>
        <v>3.2895822042085916E-2</v>
      </c>
      <c r="E84" s="14">
        <f t="shared" si="4"/>
        <v>3.4209963651913623E-2</v>
      </c>
      <c r="F84" s="14">
        <f t="shared" si="4"/>
        <v>1.3609246830723341E-2</v>
      </c>
      <c r="L84" s="14">
        <f t="shared" si="5"/>
        <v>3.4927087846439171E-2</v>
      </c>
      <c r="M84" s="14">
        <f t="shared" si="5"/>
        <v>3.6726264129392616E-2</v>
      </c>
      <c r="N84" s="14">
        <f t="shared" si="5"/>
        <v>1.3435614083130262E-2</v>
      </c>
    </row>
    <row r="85" spans="1:18" x14ac:dyDescent="0.25">
      <c r="A85" s="4" t="s">
        <v>20</v>
      </c>
      <c r="D85" s="14">
        <f t="shared" si="4"/>
        <v>1.9782265475881897E-2</v>
      </c>
      <c r="E85" s="14">
        <f t="shared" si="4"/>
        <v>2.0588864153743603E-2</v>
      </c>
      <c r="F85" s="14">
        <f t="shared" si="4"/>
        <v>8.0164056674123796E-3</v>
      </c>
      <c r="L85" s="14">
        <f t="shared" si="5"/>
        <v>2.6006200572286364E-2</v>
      </c>
      <c r="M85" s="14">
        <f t="shared" si="5"/>
        <v>2.7388502870567915E-2</v>
      </c>
      <c r="N85" s="14">
        <f t="shared" si="5"/>
        <v>9.4943619643172838E-3</v>
      </c>
    </row>
    <row r="86" spans="1:18" ht="15.75" x14ac:dyDescent="0.25">
      <c r="A86" s="7" t="s">
        <v>21</v>
      </c>
      <c r="B86" s="7" t="s">
        <v>21</v>
      </c>
      <c r="D86" s="13">
        <f>D17/D$9</f>
        <v>0.16008436034592455</v>
      </c>
      <c r="E86" s="13">
        <f t="shared" si="4"/>
        <v>0.16445936937956709</v>
      </c>
      <c r="F86" s="13">
        <f t="shared" si="4"/>
        <v>9.5264727815063385E-2</v>
      </c>
      <c r="G86" s="8"/>
      <c r="H86" s="13">
        <f>H17/H$9</f>
        <v>0.17328576206934998</v>
      </c>
      <c r="I86" s="13">
        <f t="shared" ref="I86:J87" si="6">I17/I$9</f>
        <v>0.18171503861215826</v>
      </c>
      <c r="J86" s="13">
        <f t="shared" si="6"/>
        <v>8.3926952467296978E-2</v>
      </c>
      <c r="L86" s="13">
        <f>L17/L$9</f>
        <v>0.15393276840182366</v>
      </c>
      <c r="M86" s="13">
        <f t="shared" si="5"/>
        <v>0.15928430810375369</v>
      </c>
      <c r="N86" s="13">
        <f t="shared" si="5"/>
        <v>9.0007522002724563E-2</v>
      </c>
      <c r="O86" s="8"/>
      <c r="P86" s="13">
        <f>P17/P$9</f>
        <v>0.1710575341869863</v>
      </c>
      <c r="Q86" s="13">
        <f t="shared" ref="Q86:R87" si="7">Q17/Q$9</f>
        <v>0.18034719455942547</v>
      </c>
      <c r="R86" s="13">
        <f t="shared" si="7"/>
        <v>9.013926568090333E-2</v>
      </c>
    </row>
    <row r="87" spans="1:18" ht="15.75" x14ac:dyDescent="0.25">
      <c r="A87" s="4"/>
      <c r="B87" s="4" t="s">
        <v>83</v>
      </c>
      <c r="D87" s="8"/>
      <c r="E87" s="8"/>
      <c r="F87" s="8"/>
      <c r="G87" s="8"/>
      <c r="H87" s="14">
        <f>H18/H$9</f>
        <v>1.8196008473631398E-2</v>
      </c>
      <c r="I87" s="14">
        <f t="shared" si="6"/>
        <v>1.936097793068111E-2</v>
      </c>
      <c r="J87" s="14">
        <f t="shared" si="6"/>
        <v>5.8282605880067345E-3</v>
      </c>
      <c r="L87" s="8"/>
      <c r="M87" s="8"/>
      <c r="N87" s="8"/>
      <c r="O87" s="8"/>
      <c r="P87" s="14">
        <f>P18/P$9</f>
        <v>2.2507106941900831E-2</v>
      </c>
      <c r="Q87" s="14">
        <f t="shared" si="7"/>
        <v>2.4234919205389772E-2</v>
      </c>
      <c r="R87" s="14">
        <f t="shared" si="7"/>
        <v>7.4573390424133015E-3</v>
      </c>
    </row>
    <row r="88" spans="1:18" x14ac:dyDescent="0.25">
      <c r="A88" s="4" t="s">
        <v>22</v>
      </c>
      <c r="B88" s="4" t="s">
        <v>84</v>
      </c>
      <c r="D88" s="14">
        <f>D19/D$9</f>
        <v>3.22006739401937E-2</v>
      </c>
      <c r="E88" s="14">
        <f t="shared" ref="E88:F88" si="8">E19/E$9</f>
        <v>3.3518218063363893E-2</v>
      </c>
      <c r="F88" s="14">
        <f t="shared" si="8"/>
        <v>1.2490678598061149E-2</v>
      </c>
      <c r="H88" s="14">
        <f t="shared" ref="H88:J90" si="9">H19/H$9</f>
        <v>3.6247073252313522E-2</v>
      </c>
      <c r="I88" s="14">
        <f t="shared" si="9"/>
        <v>3.8563359318766852E-2</v>
      </c>
      <c r="J88" s="14">
        <f t="shared" si="9"/>
        <v>1.1786038077969175E-2</v>
      </c>
      <c r="L88" s="14">
        <f>L19/L$9</f>
        <v>3.4081993437397408E-2</v>
      </c>
      <c r="M88" s="14">
        <f t="shared" ref="M88:N88" si="10">M19/M$9</f>
        <v>3.5694635647972955E-2</v>
      </c>
      <c r="N88" s="14">
        <f t="shared" si="10"/>
        <v>1.4815225642749933E-2</v>
      </c>
      <c r="P88" s="14">
        <f t="shared" ref="P88:R90" si="11">P19/P$9</f>
        <v>3.8984544294780855E-2</v>
      </c>
      <c r="Q88" s="14">
        <f t="shared" si="11"/>
        <v>4.182788063527252E-2</v>
      </c>
      <c r="R88" s="14">
        <f t="shared" si="11"/>
        <v>1.4218223966570203E-2</v>
      </c>
    </row>
    <row r="89" spans="1:18" s="8" customFormat="1" ht="15.75" x14ac:dyDescent="0.25">
      <c r="A89" s="4" t="s">
        <v>23</v>
      </c>
      <c r="B89" s="4" t="s">
        <v>85</v>
      </c>
      <c r="D89" s="14">
        <f t="shared" ref="D89:F93" si="12">D20/D$9</f>
        <v>4.8295119824681293E-2</v>
      </c>
      <c r="E89" s="14">
        <f t="shared" si="12"/>
        <v>4.981825956809921E-2</v>
      </c>
      <c r="F89" s="14">
        <f t="shared" si="12"/>
        <v>2.5913497390007457E-2</v>
      </c>
      <c r="G89"/>
      <c r="H89" s="14">
        <f t="shared" si="9"/>
        <v>2.5933771880923179E-2</v>
      </c>
      <c r="I89" s="14">
        <f t="shared" si="9"/>
        <v>2.7376203198770266E-2</v>
      </c>
      <c r="J89" s="14">
        <f t="shared" si="9"/>
        <v>1.0620385960367828E-2</v>
      </c>
      <c r="L89" s="14">
        <f t="shared" ref="L89:N93" si="13">L20/L$9</f>
        <v>5.1972235060492804E-2</v>
      </c>
      <c r="M89" s="14">
        <f t="shared" si="13"/>
        <v>5.405210899104123E-2</v>
      </c>
      <c r="N89" s="14">
        <f t="shared" si="13"/>
        <v>2.7127738858250112E-2</v>
      </c>
      <c r="O89"/>
      <c r="P89" s="14">
        <f t="shared" si="11"/>
        <v>2.5221714060520411E-2</v>
      </c>
      <c r="Q89" s="14">
        <f t="shared" si="11"/>
        <v>2.67260141902931E-2</v>
      </c>
      <c r="R89" s="14">
        <f t="shared" si="11"/>
        <v>1.2118804512620403E-2</v>
      </c>
    </row>
    <row r="90" spans="1:18" x14ac:dyDescent="0.25">
      <c r="A90" s="4" t="s">
        <v>24</v>
      </c>
      <c r="B90" s="4" t="s">
        <v>86</v>
      </c>
      <c r="D90" s="14">
        <f t="shared" si="12"/>
        <v>1.0073756391827886E-2</v>
      </c>
      <c r="E90" s="14">
        <f t="shared" si="12"/>
        <v>1.0476801368398547E-2</v>
      </c>
      <c r="F90" s="14">
        <f t="shared" si="12"/>
        <v>4.1014168530947052E-3</v>
      </c>
      <c r="H90" s="14">
        <f>H21/H$9</f>
        <v>3.9056751031330141E-2</v>
      </c>
      <c r="I90" s="14">
        <f t="shared" si="9"/>
        <v>4.0649513840598277E-2</v>
      </c>
      <c r="J90" s="14">
        <f t="shared" si="9"/>
        <v>2.2017873332469889E-2</v>
      </c>
      <c r="L90" s="14">
        <f t="shared" si="13"/>
        <v>1.0355619797487959E-2</v>
      </c>
      <c r="M90" s="14">
        <f t="shared" si="13"/>
        <v>1.0875482587388073E-2</v>
      </c>
      <c r="N90" s="14">
        <f t="shared" si="13"/>
        <v>4.1492337609666989E-3</v>
      </c>
      <c r="P90" s="14">
        <f>P21/P$9</f>
        <v>3.9266517506548949E-2</v>
      </c>
      <c r="Q90" s="14">
        <f t="shared" si="11"/>
        <v>4.1340341883302448E-2</v>
      </c>
      <c r="R90" s="14">
        <f t="shared" si="11"/>
        <v>2.1202879347495405E-2</v>
      </c>
    </row>
    <row r="91" spans="1:18" x14ac:dyDescent="0.25">
      <c r="A91" s="4" t="s">
        <v>25</v>
      </c>
      <c r="B91" s="57" t="s">
        <v>87</v>
      </c>
      <c r="D91" s="14">
        <f t="shared" si="12"/>
        <v>4.9296604378254824E-2</v>
      </c>
      <c r="E91" s="14">
        <f t="shared" si="12"/>
        <v>4.9918877108251894E-2</v>
      </c>
      <c r="F91" s="14">
        <f t="shared" si="12"/>
        <v>4.0082028337061891E-2</v>
      </c>
      <c r="H91" s="44">
        <f t="shared" ref="H91:J91" si="14">H22/H$9</f>
        <v>5.3841007916155648E-2</v>
      </c>
      <c r="I91" s="44">
        <f t="shared" si="14"/>
        <v>5.5740584855250158E-2</v>
      </c>
      <c r="J91" s="44">
        <f t="shared" si="14"/>
        <v>3.3674394508483356E-2</v>
      </c>
      <c r="L91" s="14">
        <f t="shared" si="13"/>
        <v>3.9234766477064899E-2</v>
      </c>
      <c r="M91" s="14">
        <f t="shared" si="13"/>
        <v>3.9912559692258404E-2</v>
      </c>
      <c r="N91" s="14">
        <f t="shared" si="13"/>
        <v>3.1138318191114331E-2</v>
      </c>
      <c r="P91" s="48">
        <f t="shared" ref="P91:R91" si="15">P22/P$9</f>
        <v>4.5077651383235252E-2</v>
      </c>
      <c r="Q91" s="48">
        <f t="shared" si="15"/>
        <v>4.6218327300438178E-2</v>
      </c>
      <c r="R91" s="48">
        <f t="shared" si="15"/>
        <v>3.5142018811804017E-2</v>
      </c>
    </row>
    <row r="92" spans="1:18" s="8" customFormat="1" ht="15.75" x14ac:dyDescent="0.25">
      <c r="A92" s="4" t="s">
        <v>26</v>
      </c>
      <c r="B92" s="57"/>
      <c r="D92" s="14">
        <f t="shared" si="12"/>
        <v>2.0229987982185359E-2</v>
      </c>
      <c r="E92" s="14">
        <f t="shared" si="12"/>
        <v>2.0752367656491719E-2</v>
      </c>
      <c r="F92" s="14">
        <f t="shared" si="12"/>
        <v>1.267710663683818E-2</v>
      </c>
      <c r="G92"/>
      <c r="H92" s="45"/>
      <c r="I92" s="45"/>
      <c r="J92" s="45"/>
      <c r="L92" s="14">
        <f t="shared" si="13"/>
        <v>1.8287885855486713E-2</v>
      </c>
      <c r="M92" s="14">
        <f t="shared" si="13"/>
        <v>1.8749230994240293E-2</v>
      </c>
      <c r="N92" s="14">
        <f t="shared" si="13"/>
        <v>1.2777005549643485E-2</v>
      </c>
      <c r="O92"/>
      <c r="P92" s="48"/>
      <c r="Q92" s="48"/>
      <c r="R92" s="48"/>
    </row>
    <row r="93" spans="1:18" ht="15.75" x14ac:dyDescent="0.25">
      <c r="A93" s="7" t="s">
        <v>27</v>
      </c>
      <c r="B93" s="7" t="s">
        <v>27</v>
      </c>
      <c r="D93" s="13">
        <f>D24/D$9</f>
        <v>6.2445507458114384E-2</v>
      </c>
      <c r="E93" s="13">
        <f t="shared" si="12"/>
        <v>6.4344916927643409E-2</v>
      </c>
      <c r="F93" s="13">
        <f t="shared" si="12"/>
        <v>3.4489187173750935E-2</v>
      </c>
      <c r="G93" s="8"/>
      <c r="H93" s="13">
        <f t="shared" ref="H93:J99" si="16">H24/H$9</f>
        <v>6.9874010480544091E-2</v>
      </c>
      <c r="I93" s="13">
        <f t="shared" si="16"/>
        <v>7.351559735997755E-2</v>
      </c>
      <c r="J93" s="13">
        <f t="shared" si="16"/>
        <v>3.1084056469369254E-2</v>
      </c>
      <c r="L93" s="13">
        <f>L24/L$9</f>
        <v>6.8210579532327537E-2</v>
      </c>
      <c r="M93" s="13">
        <f t="shared" si="13"/>
        <v>7.031411418661826E-2</v>
      </c>
      <c r="N93" s="13">
        <f t="shared" si="13"/>
        <v>4.3083397172142941E-2</v>
      </c>
      <c r="O93" s="8"/>
      <c r="P93" s="13">
        <f t="shared" ref="P93:R99" si="17">P24/P$9</f>
        <v>8.2234677837190379E-2</v>
      </c>
      <c r="Q93" s="13">
        <f t="shared" si="17"/>
        <v>8.7907942061114089E-2</v>
      </c>
      <c r="R93" s="13">
        <f t="shared" si="17"/>
        <v>3.2818828901085915E-2</v>
      </c>
    </row>
    <row r="94" spans="1:18" ht="15.75" x14ac:dyDescent="0.25">
      <c r="A94" s="4"/>
      <c r="B94" s="4" t="s">
        <v>88</v>
      </c>
      <c r="D94" s="8"/>
      <c r="E94" s="8"/>
      <c r="F94" s="8"/>
      <c r="G94" s="8"/>
      <c r="H94" s="14">
        <f t="shared" si="16"/>
        <v>4.359460363474189E-3</v>
      </c>
      <c r="I94" s="14">
        <f t="shared" si="16"/>
        <v>4.6724981395405577E-3</v>
      </c>
      <c r="J94" s="14">
        <f t="shared" si="16"/>
        <v>1.1656521176013469E-3</v>
      </c>
      <c r="L94" s="8"/>
      <c r="M94" s="8"/>
      <c r="N94" s="8"/>
      <c r="O94" s="8"/>
      <c r="P94" s="14">
        <f t="shared" si="17"/>
        <v>6.7645088681740281E-3</v>
      </c>
      <c r="Q94" s="14">
        <f t="shared" si="17"/>
        <v>7.3549362937817882E-3</v>
      </c>
      <c r="R94" s="14">
        <f t="shared" si="17"/>
        <v>1.6217072428714025E-3</v>
      </c>
    </row>
    <row r="95" spans="1:18" x14ac:dyDescent="0.25">
      <c r="A95" s="4" t="s">
        <v>28</v>
      </c>
      <c r="B95" s="4" t="s">
        <v>28</v>
      </c>
      <c r="D95" s="14">
        <f>D26/D$9</f>
        <v>3.1858990974856845E-2</v>
      </c>
      <c r="E95" s="14">
        <f t="shared" ref="E95:F97" si="18">E26/E$9</f>
        <v>3.2889358437409602E-2</v>
      </c>
      <c r="F95" s="14">
        <f t="shared" si="18"/>
        <v>1.6592095451155853E-2</v>
      </c>
      <c r="H95" s="14">
        <f t="shared" si="16"/>
        <v>3.7495818931876465E-2</v>
      </c>
      <c r="I95" s="14">
        <f t="shared" si="16"/>
        <v>3.9673535116934451E-2</v>
      </c>
      <c r="J95" s="14">
        <f t="shared" si="16"/>
        <v>1.4505893019038985E-2</v>
      </c>
      <c r="L95" s="14">
        <f>L26/L$9</f>
        <v>3.8818110298209071E-2</v>
      </c>
      <c r="M95" s="14">
        <f t="shared" ref="M95:N97" si="19">M26/M$9</f>
        <v>4.0277619784980186E-2</v>
      </c>
      <c r="N95" s="14">
        <f t="shared" si="19"/>
        <v>2.1380512813402336E-2</v>
      </c>
      <c r="P95" s="14">
        <f t="shared" si="17"/>
        <v>4.7833687072913508E-2</v>
      </c>
      <c r="Q95" s="14">
        <f t="shared" si="17"/>
        <v>5.1405173857069456E-2</v>
      </c>
      <c r="R95" s="14">
        <f t="shared" si="17"/>
        <v>1.6727470212129364E-2</v>
      </c>
    </row>
    <row r="96" spans="1:18" x14ac:dyDescent="0.25">
      <c r="A96" s="4" t="s">
        <v>29</v>
      </c>
      <c r="B96" s="4" t="s">
        <v>29</v>
      </c>
      <c r="D96" s="14">
        <f>D27/D$9</f>
        <v>3.0598298654476046E-2</v>
      </c>
      <c r="E96" s="14">
        <f t="shared" si="18"/>
        <v>3.1442981297714723E-2</v>
      </c>
      <c r="F96" s="14">
        <f t="shared" si="18"/>
        <v>1.7897091722595078E-2</v>
      </c>
      <c r="H96" s="14">
        <f t="shared" si="16"/>
        <v>2.8007581670197346E-2</v>
      </c>
      <c r="I96" s="14">
        <f t="shared" si="16"/>
        <v>2.9169564103502545E-2</v>
      </c>
      <c r="J96" s="14">
        <f t="shared" si="16"/>
        <v>1.5542028234684627E-2</v>
      </c>
      <c r="L96" s="14">
        <f>L27/L$9</f>
        <v>2.9392737008012329E-2</v>
      </c>
      <c r="M96" s="14">
        <f t="shared" si="19"/>
        <v>3.0036784592490789E-2</v>
      </c>
      <c r="N96" s="14">
        <f t="shared" si="19"/>
        <v>2.1702884358740602E-2</v>
      </c>
      <c r="P96" s="14">
        <f t="shared" si="17"/>
        <v>2.7636740824671956E-2</v>
      </c>
      <c r="Q96" s="14">
        <f t="shared" si="17"/>
        <v>2.9148120565533404E-2</v>
      </c>
      <c r="R96" s="14">
        <f t="shared" si="17"/>
        <v>1.4472165720880299E-2</v>
      </c>
    </row>
    <row r="97" spans="1:18" ht="15.75" x14ac:dyDescent="0.25">
      <c r="A97" s="7" t="s">
        <v>30</v>
      </c>
      <c r="B97" s="7" t="s">
        <v>30</v>
      </c>
      <c r="D97" s="13">
        <f>D28/D$9</f>
        <v>8.2357376817399908E-2</v>
      </c>
      <c r="E97" s="13">
        <f t="shared" si="18"/>
        <v>8.6216654718333771E-2</v>
      </c>
      <c r="F97" s="13">
        <f t="shared" si="18"/>
        <v>2.5167785234899327E-2</v>
      </c>
      <c r="G97" s="8"/>
      <c r="H97" s="13">
        <f t="shared" si="16"/>
        <v>8.6932768424573537E-2</v>
      </c>
      <c r="I97" s="13">
        <f t="shared" si="16"/>
        <v>9.2473984067147338E-2</v>
      </c>
      <c r="J97" s="13">
        <f t="shared" si="16"/>
        <v>2.8234684626343737E-2</v>
      </c>
      <c r="L97" s="13">
        <f>L28/L$9</f>
        <v>6.6723095551900743E-2</v>
      </c>
      <c r="M97" s="13">
        <f t="shared" si="19"/>
        <v>7.0691072104301561E-2</v>
      </c>
      <c r="N97" s="13">
        <f t="shared" si="19"/>
        <v>1.9324960916783079E-2</v>
      </c>
      <c r="O97" s="8"/>
      <c r="P97" s="13">
        <f t="shared" si="17"/>
        <v>7.7890892161688458E-2</v>
      </c>
      <c r="Q97" s="13">
        <f t="shared" si="17"/>
        <v>8.4232783156387658E-2</v>
      </c>
      <c r="R97" s="13">
        <f t="shared" si="17"/>
        <v>2.2651101629501496E-2</v>
      </c>
    </row>
    <row r="98" spans="1:18" ht="15.75" x14ac:dyDescent="0.25">
      <c r="A98" s="4"/>
      <c r="B98" s="4" t="s">
        <v>89</v>
      </c>
      <c r="D98" s="8"/>
      <c r="E98" s="8"/>
      <c r="F98" s="8"/>
      <c r="G98" s="8"/>
      <c r="H98" s="14">
        <f t="shared" si="16"/>
        <v>2.1630059092429478E-3</v>
      </c>
      <c r="I98" s="14">
        <f t="shared" si="16"/>
        <v>2.3423489367931779E-3</v>
      </c>
      <c r="J98" s="14">
        <f t="shared" si="16"/>
        <v>2.5903380391141046E-4</v>
      </c>
      <c r="L98" s="8"/>
      <c r="M98" s="8"/>
      <c r="N98" s="8"/>
      <c r="O98" s="8"/>
      <c r="P98" s="14">
        <f t="shared" si="17"/>
        <v>1.9375624827003349E-3</v>
      </c>
      <c r="Q98" s="14">
        <f t="shared" si="17"/>
        <v>2.1187296858853344E-3</v>
      </c>
      <c r="R98" s="14">
        <f t="shared" si="17"/>
        <v>3.5954129570637291E-4</v>
      </c>
    </row>
    <row r="99" spans="1:18" s="8" customFormat="1" ht="15.75" x14ac:dyDescent="0.25">
      <c r="A99" s="4" t="s">
        <v>31</v>
      </c>
      <c r="B99" s="57" t="s">
        <v>90</v>
      </c>
      <c r="D99" s="14">
        <f>D30/D$9</f>
        <v>2.0689492659707331E-2</v>
      </c>
      <c r="E99" s="14">
        <f t="shared" ref="E99:F99" si="20">E30/E$9</f>
        <v>2.1733388672980417E-2</v>
      </c>
      <c r="F99" s="14">
        <f t="shared" si="20"/>
        <v>5.219985085756898E-3</v>
      </c>
      <c r="G99"/>
      <c r="H99" s="44">
        <f t="shared" si="16"/>
        <v>3.866651800646672E-2</v>
      </c>
      <c r="I99" s="44">
        <f t="shared" si="16"/>
        <v>4.1564493894033112E-2</v>
      </c>
      <c r="J99" s="44">
        <f t="shared" si="16"/>
        <v>7.9005310192980186E-3</v>
      </c>
      <c r="L99" s="14">
        <f>L30/L$9</f>
        <v>1.6444798144005585E-2</v>
      </c>
      <c r="M99" s="14">
        <f t="shared" ref="M99:N99" si="21">M30/M$9</f>
        <v>1.7522304068940061E-2</v>
      </c>
      <c r="N99" s="14">
        <f t="shared" si="21"/>
        <v>3.5738178843414087E-3</v>
      </c>
      <c r="O99"/>
      <c r="P99" s="44">
        <f t="shared" si="17"/>
        <v>3.4099338981255903E-2</v>
      </c>
      <c r="Q99" s="44">
        <f t="shared" si="17"/>
        <v>3.7403083992910625E-2</v>
      </c>
      <c r="R99" s="44">
        <f t="shared" si="17"/>
        <v>5.3202054665362599E-3</v>
      </c>
    </row>
    <row r="100" spans="1:18" x14ac:dyDescent="0.25">
      <c r="A100" s="4" t="s">
        <v>32</v>
      </c>
      <c r="B100" s="57"/>
      <c r="D100" s="14">
        <f t="shared" ref="D100:J104" si="22">D31/D$9</f>
        <v>1.7308009519994345E-2</v>
      </c>
      <c r="E100" s="14">
        <f t="shared" si="22"/>
        <v>1.8211774767636368E-2</v>
      </c>
      <c r="F100" s="14">
        <f t="shared" si="22"/>
        <v>3.9149888143176735E-3</v>
      </c>
      <c r="H100" s="45"/>
      <c r="I100" s="45"/>
      <c r="J100" s="45"/>
      <c r="L100" s="14">
        <f t="shared" ref="L100:N103" si="23">L31/L$9</f>
        <v>1.4544139045343225E-2</v>
      </c>
      <c r="M100" s="14">
        <f t="shared" si="23"/>
        <v>1.5551327797265705E-2</v>
      </c>
      <c r="N100" s="14">
        <f t="shared" si="23"/>
        <v>2.5131115093574405E-3</v>
      </c>
      <c r="P100" s="45"/>
      <c r="Q100" s="45"/>
      <c r="R100" s="45"/>
    </row>
    <row r="101" spans="1:18" x14ac:dyDescent="0.25">
      <c r="A101" s="4" t="s">
        <v>33</v>
      </c>
      <c r="B101" s="4" t="s">
        <v>33</v>
      </c>
      <c r="D101" s="14">
        <f t="shared" si="22"/>
        <v>1.8038504135542099E-2</v>
      </c>
      <c r="E101" s="14">
        <f t="shared" si="22"/>
        <v>1.887836597114792E-2</v>
      </c>
      <c r="F101" s="14">
        <f t="shared" si="22"/>
        <v>5.779269202087994E-3</v>
      </c>
      <c r="H101" s="14">
        <f t="shared" ref="H101:J101" si="24">H32/H$9</f>
        <v>1.6490132679228452E-2</v>
      </c>
      <c r="I101" s="14">
        <f t="shared" si="24"/>
        <v>1.7457819419536655E-2</v>
      </c>
      <c r="J101" s="14">
        <f t="shared" si="24"/>
        <v>6.0872943919181455E-3</v>
      </c>
      <c r="L101" s="14">
        <f t="shared" si="23"/>
        <v>1.8461938886499749E-2</v>
      </c>
      <c r="M101" s="14">
        <f t="shared" si="23"/>
        <v>1.9538259922786017E-2</v>
      </c>
      <c r="N101" s="14">
        <f t="shared" si="23"/>
        <v>5.605105256042733E-3</v>
      </c>
      <c r="P101" s="14">
        <f t="shared" ref="P101:R104" si="25">P32/P$9</f>
        <v>1.7347955202250399E-2</v>
      </c>
      <c r="Q101" s="14">
        <f t="shared" si="25"/>
        <v>1.8738056888180723E-2</v>
      </c>
      <c r="R101" s="14">
        <f t="shared" si="25"/>
        <v>5.2422629478866261E-3</v>
      </c>
    </row>
    <row r="102" spans="1:18" x14ac:dyDescent="0.25">
      <c r="A102" s="4" t="s">
        <v>34</v>
      </c>
      <c r="B102" s="4" t="s">
        <v>91</v>
      </c>
      <c r="D102" s="14">
        <f t="shared" si="22"/>
        <v>2.6321370502156136E-2</v>
      </c>
      <c r="E102" s="14">
        <f t="shared" si="22"/>
        <v>2.7405702499088153E-2</v>
      </c>
      <c r="F102" s="14">
        <f t="shared" si="22"/>
        <v>1.0253542132736763E-2</v>
      </c>
      <c r="H102" s="14">
        <f t="shared" si="22"/>
        <v>2.9635410859627606E-2</v>
      </c>
      <c r="I102" s="14">
        <f t="shared" si="22"/>
        <v>3.1109321816784392E-2</v>
      </c>
      <c r="J102" s="14">
        <f t="shared" si="22"/>
        <v>1.4117342313171868E-2</v>
      </c>
      <c r="L102" s="14">
        <f t="shared" si="23"/>
        <v>1.7272219476052179E-2</v>
      </c>
      <c r="M102" s="14">
        <f t="shared" si="23"/>
        <v>1.8079180315309772E-2</v>
      </c>
      <c r="N102" s="14">
        <f t="shared" si="23"/>
        <v>7.6363926277440578E-3</v>
      </c>
      <c r="P102" s="14">
        <f t="shared" si="25"/>
        <v>2.4506294424050942E-2</v>
      </c>
      <c r="Q102" s="14">
        <f t="shared" si="25"/>
        <v>2.5972912589410969E-2</v>
      </c>
      <c r="R102" s="14">
        <f t="shared" si="25"/>
        <v>1.1729091919372235E-2</v>
      </c>
    </row>
    <row r="103" spans="1:18" ht="15.75" x14ac:dyDescent="0.25">
      <c r="A103" s="7" t="s">
        <v>35</v>
      </c>
      <c r="B103" s="7" t="s">
        <v>35</v>
      </c>
      <c r="D103" s="13">
        <f>D34/D$9</f>
        <v>0.13204279284586565</v>
      </c>
      <c r="E103" s="13">
        <f t="shared" si="22"/>
        <v>0.13632418971437196</v>
      </c>
      <c r="F103" s="13">
        <f t="shared" si="22"/>
        <v>6.8419090231170765E-2</v>
      </c>
      <c r="G103" s="8"/>
      <c r="H103" s="13">
        <f>H34/H$9</f>
        <v>0.13480878581781691</v>
      </c>
      <c r="I103" s="13">
        <f t="shared" si="22"/>
        <v>0.14135831838865912</v>
      </c>
      <c r="J103" s="13">
        <f t="shared" si="22"/>
        <v>6.514700168371973E-2</v>
      </c>
      <c r="L103" s="13">
        <f>L34/L$9</f>
        <v>0.11452394889374572</v>
      </c>
      <c r="M103" s="13">
        <f t="shared" si="23"/>
        <v>0.11967557823429313</v>
      </c>
      <c r="N103" s="13">
        <f t="shared" si="23"/>
        <v>5.2983323338659974E-2</v>
      </c>
      <c r="O103" s="8"/>
      <c r="P103" s="13">
        <f>P34/P$9</f>
        <v>0.12026455249763793</v>
      </c>
      <c r="Q103" s="13">
        <f t="shared" si="25"/>
        <v>0.12757523799627057</v>
      </c>
      <c r="R103" s="13">
        <f t="shared" si="25"/>
        <v>5.658626853963377E-2</v>
      </c>
    </row>
    <row r="104" spans="1:18" ht="15.75" x14ac:dyDescent="0.25">
      <c r="A104" s="4"/>
      <c r="B104" s="4" t="s">
        <v>92</v>
      </c>
      <c r="D104" s="8"/>
      <c r="E104" s="8"/>
      <c r="F104" s="8"/>
      <c r="G104" s="8"/>
      <c r="H104" s="14">
        <f>H35/H$9</f>
        <v>7.8492585572527591E-3</v>
      </c>
      <c r="I104" s="14">
        <f t="shared" si="22"/>
        <v>8.454415693737876E-3</v>
      </c>
      <c r="J104" s="14">
        <f t="shared" si="22"/>
        <v>1.2951690195570523E-3</v>
      </c>
      <c r="L104" s="8"/>
      <c r="M104" s="8"/>
      <c r="N104" s="8"/>
      <c r="O104" s="8"/>
      <c r="P104" s="14">
        <f>P35/P$9</f>
        <v>6.8333838675590725E-3</v>
      </c>
      <c r="Q104" s="14">
        <f t="shared" si="25"/>
        <v>7.4585635359116021E-3</v>
      </c>
      <c r="R104" s="14">
        <f t="shared" si="25"/>
        <v>1.3878796869225025E-3</v>
      </c>
    </row>
    <row r="105" spans="1:18" s="8" customFormat="1" ht="15.75" x14ac:dyDescent="0.25">
      <c r="A105" s="4" t="s">
        <v>36</v>
      </c>
      <c r="B105" s="57" t="s">
        <v>93</v>
      </c>
      <c r="D105" s="14">
        <f>D36/D$9</f>
        <v>4.1261163607229541E-2</v>
      </c>
      <c r="E105" s="14">
        <f t="shared" ref="E105:F105" si="26">E36/E$9</f>
        <v>4.2699568602296595E-2</v>
      </c>
      <c r="F105" s="14">
        <f t="shared" si="26"/>
        <v>1.9947800149142433E-2</v>
      </c>
      <c r="G105"/>
      <c r="H105" s="44">
        <f t="shared" ref="H105:J105" si="27">H36/H$9</f>
        <v>6.6072025866874787E-2</v>
      </c>
      <c r="I105" s="44">
        <f t="shared" si="27"/>
        <v>6.9855677146238207E-2</v>
      </c>
      <c r="J105" s="44">
        <f t="shared" si="27"/>
        <v>2.5903380391141043E-2</v>
      </c>
      <c r="L105" s="14">
        <f>L36/L$9</f>
        <v>3.7857337567017112E-2</v>
      </c>
      <c r="M105" s="14">
        <f t="shared" ref="M105:N105" si="28">M36/M$9</f>
        <v>3.9582612692715742E-2</v>
      </c>
      <c r="N105" s="14">
        <f t="shared" si="28"/>
        <v>1.7248610855948449E-2</v>
      </c>
      <c r="O105"/>
      <c r="P105" s="44">
        <f t="shared" ref="P105:R105" si="29">P36/P$9</f>
        <v>6.392920478634638E-2</v>
      </c>
      <c r="Q105" s="44">
        <f t="shared" si="29"/>
        <v>6.8471339418186436E-2</v>
      </c>
      <c r="R105" s="44">
        <f t="shared" si="29"/>
        <v>2.4365837039793427E-2</v>
      </c>
    </row>
    <row r="106" spans="1:18" x14ac:dyDescent="0.25">
      <c r="A106" s="4" t="s">
        <v>37</v>
      </c>
      <c r="B106" s="57"/>
      <c r="D106" s="14">
        <f t="shared" ref="D106:F109" si="30">D37/D$9</f>
        <v>2.7369983740603718E-2</v>
      </c>
      <c r="E106" s="14">
        <f t="shared" si="30"/>
        <v>2.8411877900615026E-2</v>
      </c>
      <c r="F106" s="14">
        <f t="shared" si="30"/>
        <v>1.2117822520507084E-2</v>
      </c>
      <c r="H106" s="45"/>
      <c r="I106" s="45"/>
      <c r="J106" s="45"/>
      <c r="L106" s="14">
        <f t="shared" ref="L106:N109" si="31">L37/L$9</f>
        <v>2.6131786528509619E-2</v>
      </c>
      <c r="M106" s="14">
        <f t="shared" si="31"/>
        <v>2.7419553291808958E-2</v>
      </c>
      <c r="N106" s="14">
        <f t="shared" si="31"/>
        <v>1.0749184538644723E-2</v>
      </c>
      <c r="P106" s="45"/>
      <c r="Q106" s="45"/>
      <c r="R106" s="45"/>
    </row>
    <row r="107" spans="1:18" x14ac:dyDescent="0.25">
      <c r="A107" s="4" t="s">
        <v>38</v>
      </c>
      <c r="B107" s="57" t="s">
        <v>94</v>
      </c>
      <c r="D107" s="14">
        <f t="shared" si="30"/>
        <v>2.5296321606145582E-2</v>
      </c>
      <c r="E107" s="14">
        <f t="shared" si="30"/>
        <v>2.5745513086568816E-2</v>
      </c>
      <c r="F107" s="14">
        <f t="shared" si="30"/>
        <v>1.8642803877703208E-2</v>
      </c>
      <c r="H107" s="44">
        <f t="shared" ref="H107:J107" si="32">H38/H$9</f>
        <v>3.1954509978815923E-2</v>
      </c>
      <c r="I107" s="44">
        <f t="shared" si="32"/>
        <v>3.2902682721516668E-2</v>
      </c>
      <c r="J107" s="44">
        <f t="shared" si="32"/>
        <v>2.2017873332469889E-2</v>
      </c>
      <c r="L107" s="14">
        <f t="shared" si="31"/>
        <v>2.3290973288482991E-2</v>
      </c>
      <c r="M107" s="14">
        <f t="shared" si="31"/>
        <v>2.4221940285687089E-2</v>
      </c>
      <c r="N107" s="14">
        <f t="shared" si="31"/>
        <v>1.2173858787397698E-2</v>
      </c>
      <c r="P107" s="44">
        <f t="shared" ref="P107:R107" si="33">P38/P$9</f>
        <v>3.0437312228238284E-2</v>
      </c>
      <c r="Q107" s="44">
        <f t="shared" si="33"/>
        <v>3.2138877823770187E-2</v>
      </c>
      <c r="R107" s="44">
        <f t="shared" si="33"/>
        <v>1.5616160752673303E-2</v>
      </c>
    </row>
    <row r="108" spans="1:18" x14ac:dyDescent="0.25">
      <c r="A108" s="4" t="s">
        <v>39</v>
      </c>
      <c r="B108" s="57"/>
      <c r="D108" s="14">
        <f t="shared" si="30"/>
        <v>8.0943516271178451E-3</v>
      </c>
      <c r="E108" s="14">
        <f t="shared" si="30"/>
        <v>8.5524909129784058E-3</v>
      </c>
      <c r="F108" s="14">
        <f t="shared" si="30"/>
        <v>1.4914243102162564E-3</v>
      </c>
      <c r="H108" s="45"/>
      <c r="I108" s="45"/>
      <c r="J108" s="45"/>
      <c r="L108" s="14">
        <f t="shared" si="31"/>
        <v>8.3149149523335693E-3</v>
      </c>
      <c r="M108" s="14">
        <f t="shared" si="31"/>
        <v>8.857205206720356E-3</v>
      </c>
      <c r="N108" s="14">
        <f t="shared" si="31"/>
        <v>1.8371711723578531E-3</v>
      </c>
      <c r="P108" s="45"/>
      <c r="Q108" s="45"/>
      <c r="R108" s="45"/>
    </row>
    <row r="109" spans="1:18" s="8" customFormat="1" ht="15.75" x14ac:dyDescent="0.25">
      <c r="A109" s="57" t="s">
        <v>40</v>
      </c>
      <c r="B109" s="4" t="s">
        <v>95</v>
      </c>
      <c r="D109" s="44">
        <f>D40/D$9</f>
        <v>3.0020972264768953E-2</v>
      </c>
      <c r="E109" s="44">
        <f t="shared" si="30"/>
        <v>3.0927316404432203E-2</v>
      </c>
      <c r="F109" s="44">
        <f t="shared" si="30"/>
        <v>1.6405667412378821E-2</v>
      </c>
      <c r="G109"/>
      <c r="H109" s="14">
        <f t="shared" ref="H109:J113" si="34">H40/H$9</f>
        <v>1.933325900323336E-2</v>
      </c>
      <c r="I109" s="14">
        <f t="shared" si="34"/>
        <v>2.0471153728848709E-2</v>
      </c>
      <c r="J109" s="14">
        <f t="shared" si="34"/>
        <v>7.3824634114751974E-3</v>
      </c>
      <c r="L109" s="44">
        <f>L40/L$9</f>
        <v>1.8928936557402423E-2</v>
      </c>
      <c r="M109" s="44">
        <f t="shared" si="31"/>
        <v>1.9595137329919143E-2</v>
      </c>
      <c r="N109" s="44">
        <f t="shared" si="31"/>
        <v>1.097103162360869E-2</v>
      </c>
      <c r="O109"/>
      <c r="P109" s="14">
        <f t="shared" ref="P109:R113" si="35">P40/P$9</f>
        <v>1.1614758824868225E-2</v>
      </c>
      <c r="Q109" s="14">
        <f t="shared" si="35"/>
        <v>1.2269869585548763E-2</v>
      </c>
      <c r="R109" s="14">
        <f t="shared" si="35"/>
        <v>5.9085457686012333E-3</v>
      </c>
    </row>
    <row r="110" spans="1:18" x14ac:dyDescent="0.25">
      <c r="A110" s="57"/>
      <c r="B110" s="4" t="s">
        <v>96</v>
      </c>
      <c r="D110" s="46"/>
      <c r="E110" s="46"/>
      <c r="F110" s="46"/>
      <c r="H110" s="14">
        <f t="shared" si="34"/>
        <v>8.1948935221317874E-3</v>
      </c>
      <c r="I110" s="14">
        <f t="shared" si="34"/>
        <v>8.2958191511425059E-3</v>
      </c>
      <c r="J110" s="14">
        <f t="shared" si="34"/>
        <v>7.2529465095194923E-3</v>
      </c>
      <c r="L110" s="46"/>
      <c r="M110" s="46"/>
      <c r="N110" s="46"/>
      <c r="P110" s="14">
        <f t="shared" si="35"/>
        <v>6.0534910173795442E-3</v>
      </c>
      <c r="Q110" s="14">
        <f t="shared" si="35"/>
        <v>6.0608947158766174E-3</v>
      </c>
      <c r="R110" s="14">
        <f t="shared" si="35"/>
        <v>5.9890025620460158E-3</v>
      </c>
    </row>
    <row r="111" spans="1:18" x14ac:dyDescent="0.25">
      <c r="A111" s="57"/>
      <c r="B111" s="4" t="s">
        <v>97</v>
      </c>
      <c r="D111" s="45"/>
      <c r="E111" s="45"/>
      <c r="F111" s="45"/>
      <c r="H111" s="14">
        <f t="shared" si="34"/>
        <v>1.4048388895083065E-3</v>
      </c>
      <c r="I111" s="14">
        <f t="shared" si="34"/>
        <v>1.4029694152667472E-3</v>
      </c>
      <c r="J111" s="14">
        <f t="shared" si="34"/>
        <v>1.4246859215127573E-3</v>
      </c>
      <c r="L111" s="45"/>
      <c r="M111" s="45"/>
      <c r="N111" s="45"/>
      <c r="P111" s="14">
        <f t="shared" si="35"/>
        <v>1.3964017732464127E-3</v>
      </c>
      <c r="Q111" s="14">
        <f t="shared" si="35"/>
        <v>1.1759815722475276E-3</v>
      </c>
      <c r="R111" s="14">
        <f t="shared" si="35"/>
        <v>3.316328454802139E-3</v>
      </c>
    </row>
    <row r="112" spans="1:18" ht="15.75" x14ac:dyDescent="0.25">
      <c r="A112" s="7" t="s">
        <v>41</v>
      </c>
      <c r="B112" s="7" t="s">
        <v>41</v>
      </c>
      <c r="D112" s="13">
        <f>D43/D$9</f>
        <v>2.650988524165233E-2</v>
      </c>
      <c r="E112" s="13">
        <f t="shared" ref="E112:F112" si="36">E43/E$9</f>
        <v>2.6361795520004026E-2</v>
      </c>
      <c r="F112" s="13">
        <f t="shared" si="36"/>
        <v>2.8709917971662939E-2</v>
      </c>
      <c r="G112" s="8"/>
      <c r="H112" s="13">
        <f>H43/H$9</f>
        <v>2.6703088415653917E-2</v>
      </c>
      <c r="I112" s="13">
        <f t="shared" si="34"/>
        <v>2.5887835645182936E-2</v>
      </c>
      <c r="J112" s="13">
        <f t="shared" si="34"/>
        <v>3.5358114233907528E-2</v>
      </c>
      <c r="L112" s="13">
        <f>L43/L$9</f>
        <v>2.9844739340858493E-2</v>
      </c>
      <c r="M112" s="13">
        <f t="shared" ref="M112:N112" si="37">M43/M$9</f>
        <v>2.9937249130007823E-2</v>
      </c>
      <c r="N112" s="13">
        <f t="shared" si="37"/>
        <v>2.8736130224238873E-2</v>
      </c>
      <c r="O112" s="8"/>
      <c r="P112" s="13">
        <f>P43/P$9</f>
        <v>3.0905196152632177E-2</v>
      </c>
      <c r="Q112" s="13">
        <f t="shared" si="35"/>
        <v>3.0103280855805145E-2</v>
      </c>
      <c r="R112" s="13">
        <f t="shared" si="35"/>
        <v>3.7887606888107231E-2</v>
      </c>
    </row>
    <row r="113" spans="1:18" ht="15.75" x14ac:dyDescent="0.25">
      <c r="A113" s="4"/>
      <c r="B113" s="4" t="s">
        <v>98</v>
      </c>
      <c r="D113" s="8"/>
      <c r="E113" s="8"/>
      <c r="F113" s="8"/>
      <c r="G113" s="8"/>
      <c r="H113" s="38">
        <f>H44/H$9</f>
        <v>1.3713903445200133E-3</v>
      </c>
      <c r="I113" s="38">
        <f t="shared" si="34"/>
        <v>1.3663702131293538E-3</v>
      </c>
      <c r="J113" s="38">
        <f t="shared" si="34"/>
        <v>1.4246859215127573E-3</v>
      </c>
      <c r="L113" s="8"/>
      <c r="M113" s="8"/>
      <c r="N113" s="8"/>
      <c r="O113" s="8"/>
      <c r="P113" s="38">
        <f>P44/P$9</f>
        <v>1.3604107021391902E-3</v>
      </c>
      <c r="Q113" s="38">
        <f t="shared" si="35"/>
        <v>1.3474428029581391E-3</v>
      </c>
      <c r="R113" s="38">
        <f t="shared" si="35"/>
        <v>1.4708507551624346E-3</v>
      </c>
    </row>
    <row r="114" spans="1:18" x14ac:dyDescent="0.25">
      <c r="A114" s="4" t="s">
        <v>42</v>
      </c>
      <c r="B114" s="4" t="s">
        <v>42</v>
      </c>
      <c r="D114" s="38">
        <f>D45/D$9</f>
        <v>1.0003063364516814E-2</v>
      </c>
      <c r="E114" s="38">
        <f t="shared" ref="E114:F115" si="38">E45/E$9</f>
        <v>1.0124639977864142E-2</v>
      </c>
      <c r="F114" s="38">
        <f t="shared" si="38"/>
        <v>8.389261744966443E-3</v>
      </c>
      <c r="H114" s="38">
        <f t="shared" ref="H114:J119" si="39">H45/H$9</f>
        <v>7.0018954175493364E-3</v>
      </c>
      <c r="I114" s="38">
        <f t="shared" si="39"/>
        <v>7.1978430870207029E-3</v>
      </c>
      <c r="J114" s="38">
        <f t="shared" si="39"/>
        <v>4.921642274316798E-3</v>
      </c>
      <c r="L114" s="38">
        <f>L45/L$9</f>
        <v>1.0535296080272186E-2</v>
      </c>
      <c r="M114" s="38">
        <f t="shared" ref="M114:N115" si="40">M45/M$9</f>
        <v>1.0837177394829031E-2</v>
      </c>
      <c r="N114" s="38">
        <f t="shared" si="40"/>
        <v>6.9292550444214123E-3</v>
      </c>
      <c r="P114" s="38">
        <f t="shared" ref="P114:R119" si="41">P45/P$9</f>
        <v>8.1596159985748568E-3</v>
      </c>
      <c r="Q114" s="38">
        <f t="shared" si="41"/>
        <v>8.4639498432601875E-3</v>
      </c>
      <c r="R114" s="38">
        <f t="shared" si="41"/>
        <v>5.5062618013773197E-3</v>
      </c>
    </row>
    <row r="115" spans="1:18" x14ac:dyDescent="0.25">
      <c r="A115" s="57" t="s">
        <v>43</v>
      </c>
      <c r="B115" s="4" t="s">
        <v>99</v>
      </c>
      <c r="D115" s="44">
        <f>D46/D$9</f>
        <v>1.6495039705917005E-2</v>
      </c>
      <c r="E115" s="44">
        <f t="shared" si="38"/>
        <v>1.6237155542139885E-2</v>
      </c>
      <c r="F115" s="44">
        <f t="shared" si="38"/>
        <v>2.0320656226696494E-2</v>
      </c>
      <c r="H115" s="38">
        <f t="shared" si="39"/>
        <v>8.2506410971122761E-3</v>
      </c>
      <c r="I115" s="38">
        <f t="shared" si="39"/>
        <v>8.2836194170967069E-3</v>
      </c>
      <c r="J115" s="38">
        <f t="shared" si="39"/>
        <v>7.7710141173423135E-3</v>
      </c>
      <c r="L115" s="44">
        <f>L46/L$9</f>
        <v>1.9309175486692441E-2</v>
      </c>
      <c r="M115" s="44">
        <f t="shared" si="40"/>
        <v>1.9100361926031512E-2</v>
      </c>
      <c r="N115" s="44">
        <f t="shared" si="40"/>
        <v>2.1806875179817463E-2</v>
      </c>
      <c r="P115" s="38">
        <f t="shared" si="41"/>
        <v>1.038458919299474E-2</v>
      </c>
      <c r="Q115" s="38">
        <f t="shared" si="41"/>
        <v>1.0656286623137452E-2</v>
      </c>
      <c r="R115" s="38">
        <f t="shared" si="41"/>
        <v>8.0180223217316306E-3</v>
      </c>
    </row>
    <row r="116" spans="1:18" x14ac:dyDescent="0.25">
      <c r="A116" s="57"/>
      <c r="B116" s="4" t="s">
        <v>100</v>
      </c>
      <c r="D116" s="46"/>
      <c r="E116" s="46"/>
      <c r="F116" s="46"/>
      <c r="H116" s="38">
        <f t="shared" si="39"/>
        <v>5.6416545880254212E-3</v>
      </c>
      <c r="I116" s="38">
        <f t="shared" si="39"/>
        <v>5.1360880332808742E-3</v>
      </c>
      <c r="J116" s="38">
        <f t="shared" si="39"/>
        <v>1.0879419764279238E-2</v>
      </c>
      <c r="L116" s="46"/>
      <c r="M116" s="46"/>
      <c r="N116" s="46"/>
      <c r="P116" s="38">
        <f t="shared" si="41"/>
        <v>6.5943927982643497E-3</v>
      </c>
      <c r="Q116" s="38">
        <f t="shared" si="41"/>
        <v>6.1982946246615517E-3</v>
      </c>
      <c r="R116" s="38">
        <f t="shared" si="41"/>
        <v>1.0047042081417247E-2</v>
      </c>
    </row>
    <row r="117" spans="1:18" x14ac:dyDescent="0.25">
      <c r="A117" s="57"/>
      <c r="B117" s="4" t="s">
        <v>101</v>
      </c>
      <c r="D117" s="46"/>
      <c r="E117" s="46"/>
      <c r="F117" s="46"/>
      <c r="H117" s="38">
        <f t="shared" si="39"/>
        <v>4.2591147285093098E-3</v>
      </c>
      <c r="I117" s="38">
        <f t="shared" si="39"/>
        <v>3.7575180861057229E-3</v>
      </c>
      <c r="J117" s="38">
        <f t="shared" si="39"/>
        <v>9.5842507447221857E-3</v>
      </c>
      <c r="L117" s="46"/>
      <c r="M117" s="46"/>
      <c r="N117" s="46"/>
      <c r="P117" s="38">
        <f t="shared" si="41"/>
        <v>4.1871338911863044E-3</v>
      </c>
      <c r="Q117" s="38">
        <f t="shared" si="41"/>
        <v>3.2514129675493744E-3</v>
      </c>
      <c r="R117" s="38">
        <f t="shared" si="41"/>
        <v>1.2340060694593554E-2</v>
      </c>
    </row>
    <row r="118" spans="1:18" x14ac:dyDescent="0.25">
      <c r="A118" s="57"/>
      <c r="B118" s="4" t="s">
        <v>102</v>
      </c>
      <c r="D118" s="45"/>
      <c r="E118" s="45"/>
      <c r="F118" s="45"/>
      <c r="H118" s="38">
        <f t="shared" si="39"/>
        <v>1.7839223993756272E-4</v>
      </c>
      <c r="I118" s="38">
        <f t="shared" si="39"/>
        <v>1.3419707450377581E-4</v>
      </c>
      <c r="J118" s="38">
        <f t="shared" si="39"/>
        <v>7.7710141173423133E-4</v>
      </c>
      <c r="L118" s="45"/>
      <c r="M118" s="45"/>
      <c r="N118" s="45"/>
      <c r="P118" s="38">
        <f t="shared" si="41"/>
        <v>2.1905356947273598E-4</v>
      </c>
      <c r="Q118" s="38">
        <f t="shared" si="41"/>
        <v>1.8647130477955398E-4</v>
      </c>
      <c r="R118" s="38">
        <f t="shared" si="41"/>
        <v>5.003406842347427E-4</v>
      </c>
    </row>
    <row r="119" spans="1:18" ht="15.75" x14ac:dyDescent="0.25">
      <c r="A119" s="7" t="s">
        <v>44</v>
      </c>
      <c r="B119" s="7" t="s">
        <v>44</v>
      </c>
      <c r="D119" s="13">
        <f>D50/D$9</f>
        <v>0.23010580389754223</v>
      </c>
      <c r="E119" s="13">
        <f t="shared" ref="E119:F119" si="42">E50/E$9</f>
        <v>0.2322755914424782</v>
      </c>
      <c r="F119" s="13">
        <f t="shared" si="42"/>
        <v>0.1981730052199851</v>
      </c>
      <c r="G119" s="8"/>
      <c r="H119" s="13">
        <f>H50/H$9</f>
        <v>0.24792061545322777</v>
      </c>
      <c r="I119" s="13">
        <f t="shared" si="39"/>
        <v>0.244116678256414</v>
      </c>
      <c r="J119" s="13">
        <f t="shared" si="39"/>
        <v>0.2884341406553555</v>
      </c>
      <c r="L119" s="13">
        <f>L50/L$9</f>
        <v>0.22845906299487964</v>
      </c>
      <c r="M119" s="13">
        <f t="shared" ref="M119:N119" si="43">M50/M$9</f>
        <v>0.23096812311521042</v>
      </c>
      <c r="N119" s="13">
        <f t="shared" si="43"/>
        <v>0.19848728018940195</v>
      </c>
      <c r="O119" s="8"/>
      <c r="P119" s="13">
        <f>P50/P$9</f>
        <v>0.23904570322280622</v>
      </c>
      <c r="Q119" s="13">
        <f t="shared" si="41"/>
        <v>0.23080990895812767</v>
      </c>
      <c r="R119" s="13">
        <f t="shared" si="41"/>
        <v>0.31078196460403945</v>
      </c>
    </row>
    <row r="120" spans="1:18" ht="15.75" x14ac:dyDescent="0.25">
      <c r="A120" s="4"/>
      <c r="B120" s="4" t="s">
        <v>103</v>
      </c>
      <c r="D120" s="8"/>
      <c r="E120" s="8"/>
      <c r="F120" s="8"/>
      <c r="G120" s="8"/>
      <c r="H120" s="38">
        <f t="shared" ref="H120:J123" si="44">H51/H$9</f>
        <v>3.3102910023413978E-2</v>
      </c>
      <c r="I120" s="38">
        <f t="shared" si="44"/>
        <v>3.4464248679378792E-2</v>
      </c>
      <c r="J120" s="38">
        <f t="shared" si="44"/>
        <v>1.8779950783577255E-2</v>
      </c>
      <c r="L120" s="8"/>
      <c r="M120" s="8"/>
      <c r="N120" s="8"/>
      <c r="O120" s="8"/>
      <c r="P120" s="38">
        <f t="shared" ref="P120:R123" si="45">P51/P$9</f>
        <v>3.5034330044336336E-2</v>
      </c>
      <c r="Q120" s="38">
        <f t="shared" si="45"/>
        <v>3.6306771275336713E-2</v>
      </c>
      <c r="R120" s="38">
        <f t="shared" si="45"/>
        <v>2.3950981698593766E-2</v>
      </c>
    </row>
    <row r="121" spans="1:18" x14ac:dyDescent="0.25">
      <c r="A121" s="4" t="s">
        <v>45</v>
      </c>
      <c r="B121" s="4" t="s">
        <v>104</v>
      </c>
      <c r="D121" s="14">
        <f>D52/D$9</f>
        <v>2.1054739967481209E-2</v>
      </c>
      <c r="E121" s="14">
        <f t="shared" ref="E121:F121" si="46">E52/E$9</f>
        <v>2.1896892175728534E-2</v>
      </c>
      <c r="F121" s="14">
        <f t="shared" si="46"/>
        <v>8.5756897837434756E-3</v>
      </c>
      <c r="H121" s="38">
        <f t="shared" si="44"/>
        <v>1.8954175493366039E-2</v>
      </c>
      <c r="I121" s="38">
        <f t="shared" si="44"/>
        <v>1.8958386707169785E-2</v>
      </c>
      <c r="J121" s="38">
        <f t="shared" si="44"/>
        <v>1.8779950783577255E-2</v>
      </c>
      <c r="L121" s="14">
        <f>L52/L$9</f>
        <v>2.164951931908312E-2</v>
      </c>
      <c r="M121" s="14">
        <f t="shared" ref="M121:N121" si="47">M52/M$9</f>
        <v>2.2749511898985726E-2</v>
      </c>
      <c r="N121" s="14">
        <f t="shared" si="47"/>
        <v>8.5133818854922407E-3</v>
      </c>
      <c r="P121" s="38">
        <f t="shared" si="45"/>
        <v>1.7570892700259886E-2</v>
      </c>
      <c r="Q121" s="38">
        <f t="shared" si="45"/>
        <v>1.7522240888596385E-2</v>
      </c>
      <c r="R121" s="38">
        <f t="shared" si="45"/>
        <v>1.7997178983679842E-2</v>
      </c>
    </row>
    <row r="122" spans="1:18" x14ac:dyDescent="0.25">
      <c r="A122" s="4" t="s">
        <v>46</v>
      </c>
      <c r="B122" s="4" t="s">
        <v>105</v>
      </c>
      <c r="D122" s="14">
        <f t="shared" ref="D122:F127" si="48">D53/D$9</f>
        <v>3.1717604920234697E-2</v>
      </c>
      <c r="E122" s="14">
        <f t="shared" si="48"/>
        <v>3.2159881271302621E-2</v>
      </c>
      <c r="F122" s="14">
        <f t="shared" si="48"/>
        <v>2.535421327367636E-2</v>
      </c>
      <c r="H122" s="38">
        <f t="shared" si="44"/>
        <v>3.1397034229011037E-2</v>
      </c>
      <c r="I122" s="38">
        <f t="shared" si="44"/>
        <v>3.0865327135868439E-2</v>
      </c>
      <c r="J122" s="38">
        <f t="shared" si="44"/>
        <v>3.6912317057375986E-2</v>
      </c>
      <c r="L122" s="14">
        <f t="shared" ref="L122:N127" si="49">L53/L$9</f>
        <v>3.1093904555744366E-2</v>
      </c>
      <c r="M122" s="14">
        <f t="shared" si="49"/>
        <v>3.1757035967415047E-2</v>
      </c>
      <c r="N122" s="14">
        <f t="shared" si="49"/>
        <v>2.3172621296626884E-2</v>
      </c>
      <c r="P122" s="38">
        <f t="shared" si="45"/>
        <v>3.4254955051295041E-2</v>
      </c>
      <c r="Q122" s="38">
        <f t="shared" si="45"/>
        <v>3.3059688136845691E-2</v>
      </c>
      <c r="R122" s="38">
        <f t="shared" si="45"/>
        <v>4.4666091735830173E-2</v>
      </c>
    </row>
    <row r="123" spans="1:18" x14ac:dyDescent="0.25">
      <c r="A123" s="4" t="s">
        <v>47</v>
      </c>
      <c r="B123" s="57" t="s">
        <v>106</v>
      </c>
      <c r="D123" s="14">
        <f t="shared" si="48"/>
        <v>4.2085915592525391E-2</v>
      </c>
      <c r="E123" s="14">
        <f t="shared" si="48"/>
        <v>4.249833352199122E-2</v>
      </c>
      <c r="F123" s="14">
        <f t="shared" si="48"/>
        <v>3.5980611483967188E-2</v>
      </c>
      <c r="H123" s="44">
        <f t="shared" si="44"/>
        <v>7.5816701973464157E-2</v>
      </c>
      <c r="I123" s="44">
        <f t="shared" si="44"/>
        <v>7.4711171296465734E-2</v>
      </c>
      <c r="J123" s="44">
        <f t="shared" si="44"/>
        <v>8.7682942624012439E-2</v>
      </c>
      <c r="L123" s="14">
        <f t="shared" si="49"/>
        <v>4.2154305241888193E-2</v>
      </c>
      <c r="M123" s="14">
        <f t="shared" si="49"/>
        <v>4.2692297870463448E-2</v>
      </c>
      <c r="N123" s="14">
        <f t="shared" si="49"/>
        <v>3.5727779761306401E-2</v>
      </c>
      <c r="P123" s="44">
        <f t="shared" si="45"/>
        <v>6.5480445843924595E-2</v>
      </c>
      <c r="Q123" s="44">
        <f t="shared" si="45"/>
        <v>6.212987177932882E-2</v>
      </c>
      <c r="R123" s="44">
        <f t="shared" si="45"/>
        <v>9.4667474586967504E-2</v>
      </c>
    </row>
    <row r="124" spans="1:18" x14ac:dyDescent="0.25">
      <c r="A124" s="4" t="s">
        <v>48</v>
      </c>
      <c r="B124" s="57"/>
      <c r="D124" s="14">
        <f t="shared" si="48"/>
        <v>5.3114027853052762E-2</v>
      </c>
      <c r="E124" s="14">
        <f t="shared" si="48"/>
        <v>5.3641726093901318E-2</v>
      </c>
      <c r="F124" s="14">
        <f t="shared" si="48"/>
        <v>4.5488441461595822E-2</v>
      </c>
      <c r="H124" s="45"/>
      <c r="I124" s="45"/>
      <c r="J124" s="45"/>
      <c r="L124" s="14">
        <f t="shared" si="49"/>
        <v>4.8327832364973677E-2</v>
      </c>
      <c r="M124" s="14">
        <f t="shared" si="49"/>
        <v>4.891602108874965E-2</v>
      </c>
      <c r="N124" s="14">
        <f t="shared" si="49"/>
        <v>4.130168777102608E-2</v>
      </c>
      <c r="P124" s="45"/>
      <c r="Q124" s="45"/>
      <c r="R124" s="45"/>
    </row>
    <row r="125" spans="1:18" x14ac:dyDescent="0.25">
      <c r="A125" s="4" t="s">
        <v>49</v>
      </c>
      <c r="B125" s="57" t="s">
        <v>107</v>
      </c>
      <c r="D125" s="14">
        <f t="shared" si="48"/>
        <v>2.7735231048377596E-2</v>
      </c>
      <c r="E125" s="14">
        <f t="shared" si="48"/>
        <v>2.741827969160724E-2</v>
      </c>
      <c r="F125" s="14">
        <f t="shared" si="48"/>
        <v>3.2252050708426544E-2</v>
      </c>
      <c r="H125" s="44">
        <f t="shared" ref="H125:J125" si="50">H56/H$9</f>
        <v>8.8672092763964774E-2</v>
      </c>
      <c r="I125" s="44">
        <f t="shared" si="50"/>
        <v>8.5117544437531265E-2</v>
      </c>
      <c r="J125" s="44">
        <f t="shared" si="50"/>
        <v>0.1264084963087683</v>
      </c>
      <c r="L125" s="14">
        <f t="shared" si="49"/>
        <v>3.1428621923077132E-2</v>
      </c>
      <c r="M125" s="14">
        <f t="shared" si="49"/>
        <v>3.1235853195929898E-2</v>
      </c>
      <c r="N125" s="14">
        <f t="shared" si="49"/>
        <v>3.3734622357333259E-2</v>
      </c>
      <c r="P125" s="44">
        <f t="shared" ref="P125:R125" si="51">P56/P$9</f>
        <v>8.6705079582990355E-2</v>
      </c>
      <c r="Q125" s="44">
        <f t="shared" si="51"/>
        <v>8.1791625533290613E-2</v>
      </c>
      <c r="R125" s="44">
        <f t="shared" si="51"/>
        <v>0.12950275187376328</v>
      </c>
    </row>
    <row r="126" spans="1:18" x14ac:dyDescent="0.25">
      <c r="A126" s="4" t="s">
        <v>50</v>
      </c>
      <c r="B126" s="57"/>
      <c r="D126" s="14">
        <f t="shared" si="48"/>
        <v>5.4410066687089094E-2</v>
      </c>
      <c r="E126" s="14">
        <f t="shared" si="48"/>
        <v>5.464790149542819E-2</v>
      </c>
      <c r="F126" s="14">
        <f t="shared" si="48"/>
        <v>5.0894854586129752E-2</v>
      </c>
      <c r="H126" s="45"/>
      <c r="I126" s="45"/>
      <c r="J126" s="45"/>
      <c r="L126" s="14">
        <f t="shared" si="49"/>
        <v>5.3804344042325411E-2</v>
      </c>
      <c r="M126" s="14">
        <f t="shared" si="49"/>
        <v>5.3617403093666645E-2</v>
      </c>
      <c r="N126" s="14">
        <f t="shared" si="49"/>
        <v>5.6037187117617085E-2</v>
      </c>
      <c r="P126" s="45"/>
      <c r="Q126" s="45"/>
      <c r="R126" s="45"/>
    </row>
    <row r="127" spans="1:18" ht="15.75" x14ac:dyDescent="0.25">
      <c r="A127" s="7" t="s">
        <v>51</v>
      </c>
      <c r="B127" s="7" t="s">
        <v>51</v>
      </c>
      <c r="D127" s="13">
        <f>D58/D$9</f>
        <v>0.13643754271037067</v>
      </c>
      <c r="E127" s="13">
        <f t="shared" si="48"/>
        <v>0.1345004967991045</v>
      </c>
      <c r="F127" s="13">
        <f t="shared" si="48"/>
        <v>0.16498881431767337</v>
      </c>
      <c r="G127" s="8"/>
      <c r="H127" s="13">
        <f>H58/H$9</f>
        <v>0.16635076374177724</v>
      </c>
      <c r="I127" s="13">
        <f t="shared" ref="I127:J128" si="52">I58/I$9</f>
        <v>0.16824653222559749</v>
      </c>
      <c r="J127" s="13">
        <f t="shared" si="52"/>
        <v>0.14635409920994691</v>
      </c>
      <c r="L127" s="13">
        <f>L58/L$9</f>
        <v>0.14293127797233038</v>
      </c>
      <c r="M127" s="13">
        <f t="shared" si="49"/>
        <v>0.14117639889402461</v>
      </c>
      <c r="N127" s="13">
        <f t="shared" si="49"/>
        <v>0.16388953401713074</v>
      </c>
      <c r="O127" s="8"/>
      <c r="P127" s="13">
        <f>P58/P$9</f>
        <v>0.16775956100214678</v>
      </c>
      <c r="Q127" s="13">
        <f t="shared" ref="Q127:R128" si="53">Q58/Q$9</f>
        <v>0.17098668144581652</v>
      </c>
      <c r="R127" s="13">
        <f t="shared" si="53"/>
        <v>0.13965036494698652</v>
      </c>
    </row>
    <row r="128" spans="1:18" ht="15.75" x14ac:dyDescent="0.25">
      <c r="A128" s="4"/>
      <c r="B128" s="4" t="s">
        <v>108</v>
      </c>
      <c r="D128" s="8"/>
      <c r="E128" s="8"/>
      <c r="F128" s="8"/>
      <c r="G128" s="8"/>
      <c r="H128" s="14">
        <f>H59/H$9</f>
        <v>1.4159884045044041E-2</v>
      </c>
      <c r="I128" s="14">
        <f t="shared" si="52"/>
        <v>1.4822676865644329E-2</v>
      </c>
      <c r="J128" s="14">
        <f t="shared" si="52"/>
        <v>7.1234296075637872E-3</v>
      </c>
      <c r="L128" s="8"/>
      <c r="M128" s="8"/>
      <c r="N128" s="8"/>
      <c r="O128" s="8"/>
      <c r="P128" s="14">
        <f>P59/P$9</f>
        <v>1.4114196302551819E-2</v>
      </c>
      <c r="Q128" s="14">
        <f t="shared" si="53"/>
        <v>1.4868055675828586E-2</v>
      </c>
      <c r="R128" s="14">
        <f t="shared" si="53"/>
        <v>7.545338660243533E-3</v>
      </c>
    </row>
    <row r="129" spans="1:18" x14ac:dyDescent="0.25">
      <c r="A129" s="4" t="s">
        <v>52</v>
      </c>
      <c r="B129" s="4" t="s">
        <v>109</v>
      </c>
      <c r="D129" s="14">
        <f>D60/D$9</f>
        <v>4.6480665457030425E-2</v>
      </c>
      <c r="E129" s="14">
        <f t="shared" ref="E129:F129" si="54">E60/E$9</f>
        <v>4.5051503603365656E-2</v>
      </c>
      <c r="F129" s="14">
        <f t="shared" si="54"/>
        <v>6.7486950037285609E-2</v>
      </c>
      <c r="H129" s="14">
        <f t="shared" ref="H129:J132" si="55">H60/H$9</f>
        <v>6.2047050953283535E-2</v>
      </c>
      <c r="I129" s="14">
        <f t="shared" si="55"/>
        <v>6.368261171906453E-2</v>
      </c>
      <c r="J129" s="14">
        <f t="shared" si="55"/>
        <v>4.4553814272762594E-2</v>
      </c>
      <c r="L129" s="14">
        <f>L60/L$9</f>
        <v>4.9516212905951915E-2</v>
      </c>
      <c r="M129" s="14">
        <f t="shared" ref="M129:N129" si="56">M60/M$9</f>
        <v>4.8635406534169395E-2</v>
      </c>
      <c r="N129" s="14">
        <f t="shared" si="56"/>
        <v>6.0037367368373618E-2</v>
      </c>
      <c r="P129" s="14">
        <f t="shared" ref="P129:R132" si="57">P60/P$9</f>
        <v>6.60151333391506E-2</v>
      </c>
      <c r="Q129" s="14">
        <f t="shared" si="57"/>
        <v>6.8536864164602779E-2</v>
      </c>
      <c r="R129" s="14">
        <f t="shared" si="57"/>
        <v>4.4050094411018557E-2</v>
      </c>
    </row>
    <row r="130" spans="1:18" x14ac:dyDescent="0.25">
      <c r="A130" s="4" t="s">
        <v>53</v>
      </c>
      <c r="B130" s="4" t="s">
        <v>110</v>
      </c>
      <c r="D130" s="14">
        <f t="shared" ref="D130:F134" si="58">D61/D$9</f>
        <v>2.7252162028418597E-2</v>
      </c>
      <c r="E130" s="14">
        <f t="shared" si="58"/>
        <v>2.7883635814813418E-2</v>
      </c>
      <c r="F130" s="14">
        <f t="shared" si="58"/>
        <v>1.7897091722595078E-2</v>
      </c>
      <c r="H130" s="14">
        <f t="shared" si="55"/>
        <v>4.7820269818262907E-2</v>
      </c>
      <c r="I130" s="14">
        <f t="shared" si="55"/>
        <v>4.8274347619221898E-2</v>
      </c>
      <c r="J130" s="14">
        <f t="shared" si="55"/>
        <v>4.299961144929413E-2</v>
      </c>
      <c r="L130" s="14">
        <f t="shared" ref="L130:N134" si="59">L61/L$9</f>
        <v>2.7530905123960569E-2</v>
      </c>
      <c r="M130" s="14">
        <f t="shared" si="59"/>
        <v>2.8365575471676212E-2</v>
      </c>
      <c r="N130" s="14">
        <f t="shared" si="59"/>
        <v>1.756404967988159E-2</v>
      </c>
      <c r="P130" s="14">
        <f t="shared" si="57"/>
        <v>4.610896387402711E-2</v>
      </c>
      <c r="Q130" s="14">
        <f t="shared" si="57"/>
        <v>4.6499766189230851E-2</v>
      </c>
      <c r="R130" s="14">
        <f t="shared" si="57"/>
        <v>4.2704957395613599E-2</v>
      </c>
    </row>
    <row r="131" spans="1:18" x14ac:dyDescent="0.25">
      <c r="A131" s="4" t="s">
        <v>54</v>
      </c>
      <c r="B131" s="4" t="s">
        <v>111</v>
      </c>
      <c r="D131" s="14">
        <f t="shared" si="58"/>
        <v>1.4421377571458869E-2</v>
      </c>
      <c r="E131" s="14">
        <f t="shared" si="58"/>
        <v>1.4312845086719742E-2</v>
      </c>
      <c r="F131" s="14">
        <f t="shared" si="58"/>
        <v>1.6032811334824759E-2</v>
      </c>
      <c r="H131" s="14">
        <f t="shared" si="55"/>
        <v>8.7077712119522799E-3</v>
      </c>
      <c r="I131" s="14">
        <f t="shared" si="55"/>
        <v>8.8082079810660133E-3</v>
      </c>
      <c r="J131" s="14">
        <f t="shared" si="55"/>
        <v>7.6414972153866076E-3</v>
      </c>
      <c r="L131" s="14">
        <f t="shared" si="59"/>
        <v>1.4343040851049701E-2</v>
      </c>
      <c r="M131" s="14">
        <f t="shared" si="59"/>
        <v>1.4233280944211389E-2</v>
      </c>
      <c r="N131" s="14">
        <f t="shared" si="59"/>
        <v>1.5654084932769933E-2</v>
      </c>
      <c r="P131" s="14">
        <f t="shared" si="57"/>
        <v>7.5151427900433682E-3</v>
      </c>
      <c r="Q131" s="14">
        <f t="shared" si="57"/>
        <v>7.65571508570175E-3</v>
      </c>
      <c r="R131" s="14">
        <f t="shared" si="57"/>
        <v>6.2932298122591011E-3</v>
      </c>
    </row>
    <row r="132" spans="1:18" x14ac:dyDescent="0.25">
      <c r="A132" s="4" t="s">
        <v>55</v>
      </c>
      <c r="B132" s="57" t="s">
        <v>112</v>
      </c>
      <c r="D132" s="14">
        <f t="shared" si="58"/>
        <v>3.6359780380328485E-2</v>
      </c>
      <c r="E132" s="14">
        <f t="shared" si="58"/>
        <v>3.6587053038020852E-2</v>
      </c>
      <c r="F132" s="14">
        <f t="shared" si="58"/>
        <v>3.2997762863534674E-2</v>
      </c>
      <c r="H132" s="42">
        <f t="shared" si="55"/>
        <v>3.3638086743226672E-2</v>
      </c>
      <c r="I132" s="42">
        <f t="shared" si="55"/>
        <v>3.2670887774646509E-2</v>
      </c>
      <c r="J132" s="42">
        <f t="shared" si="55"/>
        <v>4.4035746664939777E-2</v>
      </c>
      <c r="L132" s="14">
        <f t="shared" si="59"/>
        <v>3.8392082033067931E-2</v>
      </c>
      <c r="M132" s="14">
        <f t="shared" si="59"/>
        <v>3.8091321900587581E-2</v>
      </c>
      <c r="N132" s="14">
        <f t="shared" si="59"/>
        <v>4.1984560829430792E-2</v>
      </c>
      <c r="P132" s="42">
        <f t="shared" si="57"/>
        <v>3.4006383624943001E-2</v>
      </c>
      <c r="Q132" s="42">
        <f t="shared" si="57"/>
        <v>3.3426857640993665E-2</v>
      </c>
      <c r="R132" s="42">
        <f t="shared" si="57"/>
        <v>3.9054230393056576E-2</v>
      </c>
    </row>
    <row r="133" spans="1:18" x14ac:dyDescent="0.25">
      <c r="A133" s="4" t="s">
        <v>56</v>
      </c>
      <c r="B133" s="57"/>
      <c r="D133" s="14">
        <f t="shared" si="58"/>
        <v>1.1911775101915781E-2</v>
      </c>
      <c r="E133" s="14">
        <f t="shared" si="58"/>
        <v>1.067803644870392E-2</v>
      </c>
      <c r="F133" s="14">
        <f t="shared" si="58"/>
        <v>3.0387770320656225E-2</v>
      </c>
      <c r="H133" s="43"/>
      <c r="I133" s="43"/>
      <c r="J133" s="43"/>
      <c r="L133" s="14">
        <f t="shared" si="59"/>
        <v>1.3148769284406402E-2</v>
      </c>
      <c r="M133" s="14">
        <f t="shared" si="59"/>
        <v>1.1850814043380051E-2</v>
      </c>
      <c r="N133" s="14">
        <f t="shared" si="59"/>
        <v>2.8652937567377385E-2</v>
      </c>
      <c r="P133" s="43"/>
      <c r="Q133" s="43"/>
      <c r="R133" s="43"/>
    </row>
    <row r="134" spans="1:18" ht="15.75" x14ac:dyDescent="0.25">
      <c r="A134" s="7" t="s">
        <v>57</v>
      </c>
      <c r="B134" s="7" t="s">
        <v>57</v>
      </c>
      <c r="D134" s="13">
        <f>D65/D$9</f>
        <v>1.1181280486368027E-2</v>
      </c>
      <c r="E134" s="13">
        <f t="shared" si="58"/>
        <v>1.046422417587946E-2</v>
      </c>
      <c r="F134" s="13">
        <f t="shared" si="58"/>
        <v>2.1812080536912751E-2</v>
      </c>
      <c r="G134" s="8"/>
      <c r="H134" s="13">
        <f>H65/H$9</f>
        <v>1.4282528710001114E-2</v>
      </c>
      <c r="I134" s="13">
        <f t="shared" ref="I134:J134" si="60">I65/I$9</f>
        <v>1.3846698141980505E-2</v>
      </c>
      <c r="J134" s="13">
        <f t="shared" si="60"/>
        <v>1.8909467685532963E-2</v>
      </c>
      <c r="L134" s="13">
        <f>L65/L$9</f>
        <v>2.2285750090909238E-2</v>
      </c>
      <c r="M134" s="13">
        <f t="shared" si="59"/>
        <v>2.0544351609166317E-2</v>
      </c>
      <c r="N134" s="13">
        <f t="shared" si="59"/>
        <v>4.30868635328455E-2</v>
      </c>
      <c r="O134" s="8"/>
      <c r="P134" s="13">
        <f>P65/P$9</f>
        <v>2.8028240821176421E-2</v>
      </c>
      <c r="Q134" s="13">
        <f t="shared" ref="Q134:R134" si="61">Q65/Q$9</f>
        <v>2.8405121899120755E-2</v>
      </c>
      <c r="R134" s="13">
        <f t="shared" si="61"/>
        <v>2.4748006808656145E-2</v>
      </c>
    </row>
    <row r="135" spans="1:18" ht="15.75" x14ac:dyDescent="0.25">
      <c r="A135" s="4"/>
      <c r="B135" s="4" t="s">
        <v>113</v>
      </c>
      <c r="D135" s="8"/>
      <c r="E135" s="8"/>
      <c r="F135" s="8"/>
      <c r="G135" s="8"/>
      <c r="H135" s="14">
        <f t="shared" ref="H135:J140" si="62">H66/H$9</f>
        <v>2.8542758390010035E-3</v>
      </c>
      <c r="I135" s="14">
        <f t="shared" si="62"/>
        <v>3.0865327135868436E-3</v>
      </c>
      <c r="J135" s="14">
        <f t="shared" si="62"/>
        <v>3.8855070586711566E-4</v>
      </c>
      <c r="L135" s="8"/>
      <c r="M135" s="8"/>
      <c r="N135" s="8"/>
      <c r="O135" s="8"/>
      <c r="P135" s="14">
        <f t="shared" ref="P135:R140" si="63">P66/P$9</f>
        <v>9.3118481311442129E-3</v>
      </c>
      <c r="Q135" s="14">
        <f t="shared" si="63"/>
        <v>1.0203097848363613E-2</v>
      </c>
      <c r="R135" s="14">
        <f t="shared" si="63"/>
        <v>1.548793273812068E-3</v>
      </c>
    </row>
    <row r="136" spans="1:18" x14ac:dyDescent="0.25">
      <c r="A136" s="57" t="s">
        <v>58</v>
      </c>
      <c r="B136" s="4" t="s">
        <v>114</v>
      </c>
      <c r="D136" s="44">
        <f>D67/D$9</f>
        <v>1.8969295661804557E-3</v>
      </c>
      <c r="E136" s="44">
        <f t="shared" ref="E136:F136" si="64">E67/E$9</f>
        <v>1.8111157227483682E-3</v>
      </c>
      <c r="F136" s="44">
        <f t="shared" si="64"/>
        <v>2.9828486204325128E-3</v>
      </c>
      <c r="H136" s="14">
        <f t="shared" si="62"/>
        <v>1.6278291894302598E-3</v>
      </c>
      <c r="I136" s="14">
        <f t="shared" si="62"/>
        <v>1.6713635642742989E-3</v>
      </c>
      <c r="J136" s="14">
        <f t="shared" si="62"/>
        <v>1.1656521176013469E-3</v>
      </c>
      <c r="L136" s="44">
        <f>L67/L$9</f>
        <v>6.3218738602873643E-3</v>
      </c>
      <c r="M136" s="44">
        <f t="shared" ref="M136:N136" si="65">M67/M$9</f>
        <v>5.7248851424604938E-3</v>
      </c>
      <c r="N136" s="44">
        <f t="shared" si="65"/>
        <v>1.344947952594051E-2</v>
      </c>
      <c r="P136" s="14">
        <f t="shared" si="63"/>
        <v>2.5584731914422036E-3</v>
      </c>
      <c r="Q136" s="14">
        <f t="shared" si="63"/>
        <v>2.6455255546511025E-3</v>
      </c>
      <c r="R136" s="14">
        <f t="shared" si="63"/>
        <v>1.8027350281221636E-3</v>
      </c>
    </row>
    <row r="137" spans="1:18" x14ac:dyDescent="0.25">
      <c r="A137" s="57"/>
      <c r="B137" s="4" t="s">
        <v>115</v>
      </c>
      <c r="D137" s="45"/>
      <c r="E137" s="45"/>
      <c r="F137" s="45"/>
      <c r="H137" s="14">
        <f t="shared" si="62"/>
        <v>4.4598059984390681E-4</v>
      </c>
      <c r="I137" s="14">
        <f t="shared" si="62"/>
        <v>4.1479095755712523E-4</v>
      </c>
      <c r="J137" s="14">
        <f t="shared" si="62"/>
        <v>6.4758450977852613E-4</v>
      </c>
      <c r="L137" s="45"/>
      <c r="M137" s="45"/>
      <c r="N137" s="45"/>
      <c r="P137" s="14">
        <f t="shared" si="63"/>
        <v>2.0245624819235494E-3</v>
      </c>
      <c r="Q137" s="14">
        <f t="shared" si="63"/>
        <v>1.9091659594612537E-3</v>
      </c>
      <c r="R137" s="14">
        <f t="shared" si="63"/>
        <v>3.0297011281551008E-3</v>
      </c>
    </row>
    <row r="138" spans="1:18" x14ac:dyDescent="0.25">
      <c r="A138" s="4" t="s">
        <v>59</v>
      </c>
      <c r="B138" s="4" t="s">
        <v>59</v>
      </c>
      <c r="D138" s="14">
        <f>D69/D$9</f>
        <v>3.2990079411834012E-3</v>
      </c>
      <c r="E138" s="14">
        <f t="shared" ref="E138:F140" si="66">E69/E$9</f>
        <v>3.2574928624432456E-3</v>
      </c>
      <c r="F138" s="14">
        <f t="shared" si="66"/>
        <v>3.9149888143176735E-3</v>
      </c>
      <c r="H138" s="14">
        <f t="shared" si="62"/>
        <v>1.2710447095551343E-3</v>
      </c>
      <c r="I138" s="14">
        <f t="shared" si="62"/>
        <v>1.2565726067171735E-3</v>
      </c>
      <c r="J138" s="14">
        <f t="shared" si="62"/>
        <v>1.4246859215127573E-3</v>
      </c>
      <c r="L138" s="14">
        <f>L69/L$9</f>
        <v>8.2193196722233318E-3</v>
      </c>
      <c r="M138" s="14">
        <f t="shared" ref="M138:N140" si="67">M69/M$9</f>
        <v>7.8012006936722146E-3</v>
      </c>
      <c r="N138" s="14">
        <f t="shared" si="67"/>
        <v>1.3206834276761172E-2</v>
      </c>
      <c r="P138" s="14">
        <f t="shared" si="63"/>
        <v>4.0548213923676663E-3</v>
      </c>
      <c r="Q138" s="14">
        <f t="shared" si="63"/>
        <v>3.9822881125986479E-3</v>
      </c>
      <c r="R138" s="14">
        <f t="shared" si="63"/>
        <v>4.6866082181585954E-3</v>
      </c>
    </row>
    <row r="139" spans="1:18" x14ac:dyDescent="0.25">
      <c r="A139" s="4" t="s">
        <v>60</v>
      </c>
      <c r="B139" s="4" t="s">
        <v>116</v>
      </c>
      <c r="D139" s="14">
        <f>D70/D$9</f>
        <v>5.9853429790041705E-3</v>
      </c>
      <c r="E139" s="14">
        <f t="shared" si="66"/>
        <v>5.395615590687847E-3</v>
      </c>
      <c r="F139" s="14">
        <f t="shared" si="66"/>
        <v>1.4914243102162566E-2</v>
      </c>
      <c r="H139" s="14">
        <f t="shared" si="62"/>
        <v>8.072248857174712E-3</v>
      </c>
      <c r="I139" s="14">
        <f t="shared" si="62"/>
        <v>7.3930388317534675E-3</v>
      </c>
      <c r="J139" s="14">
        <f t="shared" si="62"/>
        <v>1.5282994430773215E-2</v>
      </c>
      <c r="L139" s="14">
        <f>L70/L$9</f>
        <v>7.7450921061862727E-3</v>
      </c>
      <c r="M139" s="14">
        <f t="shared" si="67"/>
        <v>7.0182657730336086E-3</v>
      </c>
      <c r="N139" s="14">
        <f t="shared" si="67"/>
        <v>1.643054973014382E-2</v>
      </c>
      <c r="P139" s="14">
        <f t="shared" si="63"/>
        <v>1.0078535624298789E-2</v>
      </c>
      <c r="Q139" s="14">
        <f t="shared" si="63"/>
        <v>9.6653330793166955E-3</v>
      </c>
      <c r="R139" s="14">
        <f t="shared" si="63"/>
        <v>1.3680169160408217E-2</v>
      </c>
    </row>
    <row r="140" spans="1:18" ht="15.75" x14ac:dyDescent="0.25">
      <c r="A140" s="7" t="s">
        <v>61</v>
      </c>
      <c r="B140" s="7" t="s">
        <v>61</v>
      </c>
      <c r="D140" s="13">
        <f>D71/D$9</f>
        <v>4.3087400146098923E-2</v>
      </c>
      <c r="E140" s="13">
        <f t="shared" si="66"/>
        <v>4.3894401891609758E-2</v>
      </c>
      <c r="F140" s="13">
        <f t="shared" si="66"/>
        <v>3.1133482475764356E-2</v>
      </c>
      <c r="G140" s="8"/>
      <c r="H140" s="13">
        <f>H71/H$9</f>
        <v>4.6805663953618015E-2</v>
      </c>
      <c r="I140" s="13">
        <f t="shared" si="62"/>
        <v>4.7981554002122756E-2</v>
      </c>
      <c r="J140" s="13">
        <f t="shared" si="62"/>
        <v>3.419246211630618E-2</v>
      </c>
      <c r="L140" s="13">
        <f>L71/L$9</f>
        <v>4.3608585259475578E-2</v>
      </c>
      <c r="M140" s="13">
        <f t="shared" si="67"/>
        <v>4.3724216542735825E-2</v>
      </c>
      <c r="N140" s="13">
        <f t="shared" si="67"/>
        <v>4.2223739717907563E-2</v>
      </c>
      <c r="O140" s="8"/>
      <c r="P140" s="13">
        <f>P71/P$9</f>
        <v>4.4408321032068564E-2</v>
      </c>
      <c r="Q140" s="13">
        <f t="shared" si="63"/>
        <v>4.5229682998781877E-2</v>
      </c>
      <c r="R140" s="13">
        <f t="shared" si="63"/>
        <v>3.7251495364934419E-2</v>
      </c>
    </row>
    <row r="141" spans="1:18" ht="15.75" x14ac:dyDescent="0.25">
      <c r="A141" s="4"/>
      <c r="B141" s="4" t="s">
        <v>117</v>
      </c>
      <c r="D141" s="8"/>
      <c r="E141" s="8"/>
      <c r="F141" s="8"/>
      <c r="G141" s="8"/>
      <c r="H141" s="14">
        <f t="shared" ref="H141:J144" si="68">H72/H$9</f>
        <v>4.0807224885717475E-3</v>
      </c>
      <c r="I141" s="14">
        <f t="shared" si="68"/>
        <v>4.367504788395613E-3</v>
      </c>
      <c r="J141" s="14">
        <f t="shared" si="68"/>
        <v>9.0661831368993653E-4</v>
      </c>
      <c r="L141" s="8"/>
      <c r="M141" s="8"/>
      <c r="N141" s="8"/>
      <c r="O141" s="8"/>
      <c r="P141" s="14">
        <f t="shared" ref="P141:R144" si="69">P72/P$9</f>
        <v>4.3347231755828291E-3</v>
      </c>
      <c r="Q141" s="14">
        <f t="shared" si="69"/>
        <v>4.6912254570856213E-3</v>
      </c>
      <c r="R141" s="14">
        <f t="shared" si="69"/>
        <v>1.2294803748280866E-3</v>
      </c>
    </row>
    <row r="142" spans="1:18" x14ac:dyDescent="0.25">
      <c r="A142" s="57" t="s">
        <v>62</v>
      </c>
      <c r="B142" s="4" t="s">
        <v>118</v>
      </c>
      <c r="D142" s="44">
        <f>D73/D$9</f>
        <v>5.6672243561043433E-3</v>
      </c>
      <c r="E142" s="44">
        <f t="shared" ref="E142:F142" si="70">E73/E$9</f>
        <v>5.9238576764894541E-3</v>
      </c>
      <c r="F142" s="44">
        <f t="shared" si="70"/>
        <v>1.8642803877703207E-3</v>
      </c>
      <c r="H142" s="14">
        <f t="shared" si="68"/>
        <v>4.8054409633180957E-3</v>
      </c>
      <c r="I142" s="14">
        <f t="shared" si="68"/>
        <v>5.0872890970976832E-3</v>
      </c>
      <c r="J142" s="14">
        <f t="shared" si="68"/>
        <v>1.6837197254241678E-3</v>
      </c>
      <c r="L142" s="44">
        <f>L73/L$9</f>
        <v>7.3576232817618662E-3</v>
      </c>
      <c r="M142" s="44">
        <f t="shared" ref="M142:N142" si="71">M73/M$9</f>
        <v>7.6447878240561255E-3</v>
      </c>
      <c r="N142" s="44">
        <f t="shared" si="71"/>
        <v>3.9204539545976075E-3</v>
      </c>
      <c r="P142" s="14">
        <f t="shared" si="69"/>
        <v>5.5938928071973858E-3</v>
      </c>
      <c r="Q142" s="14">
        <f t="shared" si="69"/>
        <v>5.9742981347096413E-3</v>
      </c>
      <c r="R142" s="14">
        <f t="shared" si="69"/>
        <v>2.2804472392005614E-3</v>
      </c>
    </row>
    <row r="143" spans="1:18" x14ac:dyDescent="0.25">
      <c r="A143" s="57"/>
      <c r="B143" s="4" t="s">
        <v>119</v>
      </c>
      <c r="D143" s="45"/>
      <c r="E143" s="45"/>
      <c r="F143" s="45"/>
      <c r="H143" s="14">
        <f t="shared" si="68"/>
        <v>1.2152971345746461E-3</v>
      </c>
      <c r="I143" s="14">
        <f t="shared" si="68"/>
        <v>1.2199734045797801E-3</v>
      </c>
      <c r="J143" s="14">
        <f t="shared" si="68"/>
        <v>1.2951690195570523E-3</v>
      </c>
      <c r="L143" s="45"/>
      <c r="M143" s="45"/>
      <c r="N143" s="45"/>
      <c r="P143" s="14">
        <f t="shared" si="69"/>
        <v>1.5872321286854274E-3</v>
      </c>
      <c r="Q143" s="14">
        <f t="shared" si="69"/>
        <v>1.6707367059815145E-3</v>
      </c>
      <c r="R143" s="14">
        <f t="shared" si="69"/>
        <v>8.6239625473626515E-4</v>
      </c>
    </row>
    <row r="144" spans="1:18" x14ac:dyDescent="0.25">
      <c r="A144" s="4" t="s">
        <v>63</v>
      </c>
      <c r="B144" s="57" t="s">
        <v>120</v>
      </c>
      <c r="D144" s="14">
        <f>D75/D$9</f>
        <v>1.4162169804651601E-2</v>
      </c>
      <c r="E144" s="14">
        <f t="shared" ref="E144:F144" si="72">E75/E$9</f>
        <v>1.4413462626872429E-2</v>
      </c>
      <c r="F144" s="14">
        <f t="shared" si="72"/>
        <v>1.0439970171513796E-2</v>
      </c>
      <c r="H144" s="42">
        <f t="shared" si="68"/>
        <v>2.3347084401828519E-2</v>
      </c>
      <c r="I144" s="42">
        <f t="shared" si="68"/>
        <v>2.397247739999268E-2</v>
      </c>
      <c r="J144" s="42">
        <f t="shared" si="68"/>
        <v>1.6837197254241678E-2</v>
      </c>
      <c r="L144" s="14">
        <f>L75/L$9</f>
        <v>1.2802805413531258E-2</v>
      </c>
      <c r="M144" s="14">
        <f t="shared" ref="M144:N144" si="73">M75/M$9</f>
        <v>1.306294123519156E-2</v>
      </c>
      <c r="N144" s="14">
        <f t="shared" si="73"/>
        <v>9.695410885065878E-3</v>
      </c>
      <c r="P144" s="42">
        <f t="shared" si="69"/>
        <v>1.9531240897042491E-2</v>
      </c>
      <c r="Q144" s="42">
        <f t="shared" si="69"/>
        <v>1.9687444073041328E-2</v>
      </c>
      <c r="R144" s="42">
        <f t="shared" si="69"/>
        <v>1.8170663944545154E-2</v>
      </c>
    </row>
    <row r="145" spans="1:46" x14ac:dyDescent="0.25">
      <c r="A145" s="4" t="s">
        <v>64</v>
      </c>
      <c r="B145" s="57"/>
      <c r="D145" s="14">
        <f t="shared" ref="D145:F146" si="74">D76/D$9</f>
        <v>1.2983952682800386E-2</v>
      </c>
      <c r="E145" s="14">
        <f t="shared" si="74"/>
        <v>1.3470173187940988E-2</v>
      </c>
      <c r="F145" s="14">
        <f t="shared" si="74"/>
        <v>5.5928411633109623E-3</v>
      </c>
      <c r="H145" s="43"/>
      <c r="I145" s="43"/>
      <c r="J145" s="43"/>
      <c r="L145" s="14">
        <f t="shared" ref="L145:N146" si="75">L76/L$9</f>
        <v>1.0399534716082019E-2</v>
      </c>
      <c r="M145" s="14">
        <f t="shared" si="75"/>
        <v>1.047385844722357E-2</v>
      </c>
      <c r="N145" s="14">
        <f t="shared" si="75"/>
        <v>9.5116937678300928E-3</v>
      </c>
      <c r="P145" s="43"/>
      <c r="Q145" s="43"/>
      <c r="R145" s="43"/>
    </row>
    <row r="146" spans="1:46" x14ac:dyDescent="0.25">
      <c r="A146" s="4" t="s">
        <v>65</v>
      </c>
      <c r="B146" s="4" t="s">
        <v>121</v>
      </c>
      <c r="D146" s="14">
        <f t="shared" si="74"/>
        <v>1.026227113132408E-2</v>
      </c>
      <c r="E146" s="14">
        <f t="shared" si="74"/>
        <v>1.0049176822749625E-2</v>
      </c>
      <c r="F146" s="14">
        <f t="shared" si="74"/>
        <v>1.3422818791946308E-2</v>
      </c>
      <c r="H146" s="14">
        <f t="shared" ref="H146:J146" si="76">H77/H$9</f>
        <v>1.3345969450328911E-2</v>
      </c>
      <c r="I146" s="14">
        <f t="shared" si="76"/>
        <v>1.3334309312056997E-2</v>
      </c>
      <c r="J146" s="14">
        <f t="shared" si="76"/>
        <v>1.3469757803393342E-2</v>
      </c>
      <c r="L146" s="14">
        <f t="shared" si="75"/>
        <v>1.3048889621994304E-2</v>
      </c>
      <c r="M146" s="14">
        <f t="shared" si="75"/>
        <v>1.2542629036264571E-2</v>
      </c>
      <c r="N146" s="14">
        <f t="shared" si="75"/>
        <v>1.9099647471116549E-2</v>
      </c>
      <c r="P146" s="14">
        <f t="shared" ref="P146:R146" si="77">P77/P$9</f>
        <v>1.3360973094991312E-2</v>
      </c>
      <c r="Q146" s="14">
        <f t="shared" si="77"/>
        <v>1.3206267283234324E-2</v>
      </c>
      <c r="R146" s="14">
        <f t="shared" si="77"/>
        <v>1.4711021826419497E-2</v>
      </c>
    </row>
    <row r="147" spans="1:46" x14ac:dyDescent="0.25">
      <c r="A147" s="16" t="s">
        <v>67</v>
      </c>
      <c r="B147" s="16"/>
    </row>
    <row r="148" spans="1:46" x14ac:dyDescent="0.25">
      <c r="A148" s="16" t="s">
        <v>130</v>
      </c>
      <c r="B148" s="16"/>
    </row>
    <row r="149" spans="1:46" ht="15.75" x14ac:dyDescent="0.25">
      <c r="A149" s="9"/>
      <c r="B149" s="9"/>
      <c r="D149" s="9"/>
      <c r="E149" s="9"/>
      <c r="F149" s="9"/>
      <c r="G149" s="9"/>
      <c r="H149" s="9"/>
      <c r="I149" s="9"/>
      <c r="J149" s="9"/>
      <c r="L149" s="9"/>
      <c r="M149" s="9"/>
      <c r="N149" s="9"/>
      <c r="O149" s="9"/>
      <c r="P149" s="9"/>
      <c r="Q149" s="9"/>
      <c r="R149" s="9"/>
    </row>
    <row r="150" spans="1:46" ht="15.75" x14ac:dyDescent="0.25">
      <c r="A150" t="s">
        <v>68</v>
      </c>
      <c r="D150" s="22" t="s">
        <v>69</v>
      </c>
    </row>
    <row r="151" spans="1:46" x14ac:dyDescent="0.25">
      <c r="D151" s="23" t="s">
        <v>70</v>
      </c>
    </row>
    <row r="152" spans="1:46" x14ac:dyDescent="0.25">
      <c r="A152" s="24"/>
      <c r="B152" s="24"/>
      <c r="D152" s="23" t="s">
        <v>71</v>
      </c>
    </row>
    <row r="153" spans="1:46" x14ac:dyDescent="0.25">
      <c r="A153" s="24"/>
      <c r="B153" s="24"/>
      <c r="D153" s="25" t="s">
        <v>72</v>
      </c>
    </row>
    <row r="154" spans="1:46" x14ac:dyDescent="0.25">
      <c r="A154" s="24"/>
      <c r="B154" s="24"/>
      <c r="D154" s="26" t="s">
        <v>73</v>
      </c>
    </row>
    <row r="155" spans="1:46" x14ac:dyDescent="0.25">
      <c r="A155" s="27" t="s">
        <v>124</v>
      </c>
      <c r="B155" s="27"/>
      <c r="D155" s="15" t="s">
        <v>74</v>
      </c>
    </row>
    <row r="156" spans="1:46" ht="15.75" x14ac:dyDescent="0.25">
      <c r="D156" s="17"/>
      <c r="E156" s="17"/>
      <c r="F156" s="17"/>
      <c r="L156" s="17"/>
      <c r="M156" s="17"/>
      <c r="N156" s="17"/>
      <c r="T156" s="17"/>
      <c r="U156" s="17"/>
      <c r="V156" s="17"/>
      <c r="AB156" s="17"/>
      <c r="AC156" s="17"/>
      <c r="AD156" s="17"/>
      <c r="AJ156" s="17"/>
      <c r="AK156" s="17"/>
      <c r="AL156" s="17"/>
      <c r="AR156" s="17"/>
      <c r="AS156" s="17"/>
      <c r="AT156" s="17"/>
    </row>
    <row r="157" spans="1:46" ht="15.75" x14ac:dyDescent="0.25">
      <c r="D157" s="17"/>
      <c r="E157" s="17"/>
      <c r="F157" s="17"/>
      <c r="L157" s="17"/>
      <c r="M157" s="17"/>
      <c r="N157" s="17"/>
      <c r="T157" s="17"/>
      <c r="U157" s="17"/>
      <c r="V157" s="17"/>
      <c r="AB157" s="17"/>
      <c r="AC157" s="17"/>
      <c r="AD157" s="17"/>
      <c r="AJ157" s="17"/>
      <c r="AK157" s="17"/>
      <c r="AL157" s="17"/>
      <c r="AR157" s="17"/>
      <c r="AS157" s="17"/>
      <c r="AT157" s="17"/>
    </row>
    <row r="158" spans="1:46" s="6" customFormat="1" ht="18.75" x14ac:dyDescent="0.3">
      <c r="A158" s="6" t="s">
        <v>125</v>
      </c>
    </row>
    <row r="159" spans="1:46" ht="15.75" x14ac:dyDescent="0.25">
      <c r="A159" s="8" t="s">
        <v>126</v>
      </c>
    </row>
    <row r="160" spans="1:46" x14ac:dyDescent="0.25">
      <c r="A160" s="39" t="s">
        <v>75</v>
      </c>
    </row>
    <row r="161" spans="1:1" x14ac:dyDescent="0.25">
      <c r="A161" s="40" t="s">
        <v>76</v>
      </c>
    </row>
    <row r="162" spans="1:1" ht="15.75" x14ac:dyDescent="0.25">
      <c r="A162" s="8" t="s">
        <v>127</v>
      </c>
    </row>
    <row r="163" spans="1:1" x14ac:dyDescent="0.25">
      <c r="A163" s="39" t="s">
        <v>128</v>
      </c>
    </row>
    <row r="164" spans="1:1" x14ac:dyDescent="0.25">
      <c r="A164" s="40" t="s">
        <v>129</v>
      </c>
    </row>
  </sheetData>
  <mergeCells count="184">
    <mergeCell ref="A3:B3"/>
    <mergeCell ref="A4:B4"/>
    <mergeCell ref="A5:B5"/>
    <mergeCell ref="A6:B6"/>
    <mergeCell ref="A7:B7"/>
    <mergeCell ref="I38:I39"/>
    <mergeCell ref="J38:J39"/>
    <mergeCell ref="D40:D42"/>
    <mergeCell ref="E40:E42"/>
    <mergeCell ref="F40:F42"/>
    <mergeCell ref="A40:A42"/>
    <mergeCell ref="A46:A49"/>
    <mergeCell ref="B54:B55"/>
    <mergeCell ref="B56:B57"/>
    <mergeCell ref="I54:I55"/>
    <mergeCell ref="J54:J55"/>
    <mergeCell ref="H56:H57"/>
    <mergeCell ref="I56:I57"/>
    <mergeCell ref="J56:J57"/>
    <mergeCell ref="D46:D49"/>
    <mergeCell ref="E46:E49"/>
    <mergeCell ref="F46:F49"/>
    <mergeCell ref="H54:H55"/>
    <mergeCell ref="B63:B64"/>
    <mergeCell ref="B22:B23"/>
    <mergeCell ref="B30:B31"/>
    <mergeCell ref="B36:B37"/>
    <mergeCell ref="B38:B39"/>
    <mergeCell ref="A136:A137"/>
    <mergeCell ref="A142:A143"/>
    <mergeCell ref="B99:B100"/>
    <mergeCell ref="B105:B106"/>
    <mergeCell ref="B107:B108"/>
    <mergeCell ref="A109:A111"/>
    <mergeCell ref="A115:A118"/>
    <mergeCell ref="A67:A68"/>
    <mergeCell ref="A73:A74"/>
    <mergeCell ref="B75:B76"/>
    <mergeCell ref="A78:B78"/>
    <mergeCell ref="B91:B92"/>
    <mergeCell ref="B144:B145"/>
    <mergeCell ref="D3:J3"/>
    <mergeCell ref="D4:J4"/>
    <mergeCell ref="D5:J5"/>
    <mergeCell ref="D6:F6"/>
    <mergeCell ref="H6:J6"/>
    <mergeCell ref="H22:H23"/>
    <mergeCell ref="I22:I23"/>
    <mergeCell ref="J22:J23"/>
    <mergeCell ref="H30:H31"/>
    <mergeCell ref="I30:I31"/>
    <mergeCell ref="J30:J31"/>
    <mergeCell ref="H36:H37"/>
    <mergeCell ref="I36:I37"/>
    <mergeCell ref="J36:J37"/>
    <mergeCell ref="H38:H39"/>
    <mergeCell ref="B123:B124"/>
    <mergeCell ref="B125:B126"/>
    <mergeCell ref="B132:B133"/>
    <mergeCell ref="D73:D74"/>
    <mergeCell ref="E73:E74"/>
    <mergeCell ref="F73:F74"/>
    <mergeCell ref="H75:H76"/>
    <mergeCell ref="I75:I76"/>
    <mergeCell ref="H63:H64"/>
    <mergeCell ref="I63:I64"/>
    <mergeCell ref="J63:J64"/>
    <mergeCell ref="D67:D68"/>
    <mergeCell ref="E67:E68"/>
    <mergeCell ref="F67:F68"/>
    <mergeCell ref="H105:H106"/>
    <mergeCell ref="I105:I106"/>
    <mergeCell ref="J105:J106"/>
    <mergeCell ref="H107:H108"/>
    <mergeCell ref="I107:I108"/>
    <mergeCell ref="J107:J108"/>
    <mergeCell ref="J75:J76"/>
    <mergeCell ref="H91:H92"/>
    <mergeCell ref="I91:I92"/>
    <mergeCell ref="J91:J92"/>
    <mergeCell ref="H99:H100"/>
    <mergeCell ref="I99:I100"/>
    <mergeCell ref="J99:J100"/>
    <mergeCell ref="H123:H124"/>
    <mergeCell ref="I123:I124"/>
    <mergeCell ref="J123:J124"/>
    <mergeCell ref="H125:H126"/>
    <mergeCell ref="I125:I126"/>
    <mergeCell ref="J125:J126"/>
    <mergeCell ref="D109:D111"/>
    <mergeCell ref="E109:E111"/>
    <mergeCell ref="F109:F111"/>
    <mergeCell ref="D115:D118"/>
    <mergeCell ref="E115:E118"/>
    <mergeCell ref="F115:F118"/>
    <mergeCell ref="D142:D143"/>
    <mergeCell ref="E142:E143"/>
    <mergeCell ref="F142:F143"/>
    <mergeCell ref="H144:H145"/>
    <mergeCell ref="I144:I145"/>
    <mergeCell ref="H132:H133"/>
    <mergeCell ref="I132:I133"/>
    <mergeCell ref="J132:J133"/>
    <mergeCell ref="D136:D137"/>
    <mergeCell ref="E136:E137"/>
    <mergeCell ref="F136:F137"/>
    <mergeCell ref="J144:J145"/>
    <mergeCell ref="L3:R3"/>
    <mergeCell ref="L4:R4"/>
    <mergeCell ref="L5:R5"/>
    <mergeCell ref="P22:P23"/>
    <mergeCell ref="Q22:Q23"/>
    <mergeCell ref="R22:R23"/>
    <mergeCell ref="P30:P31"/>
    <mergeCell ref="Q30:Q31"/>
    <mergeCell ref="R30:R31"/>
    <mergeCell ref="L6:N6"/>
    <mergeCell ref="P6:R6"/>
    <mergeCell ref="P36:P37"/>
    <mergeCell ref="Q36:Q37"/>
    <mergeCell ref="R36:R37"/>
    <mergeCell ref="P38:P39"/>
    <mergeCell ref="Q38:Q39"/>
    <mergeCell ref="R38:R39"/>
    <mergeCell ref="P54:P55"/>
    <mergeCell ref="Q54:Q55"/>
    <mergeCell ref="R54:R55"/>
    <mergeCell ref="P56:P57"/>
    <mergeCell ref="Q56:Q57"/>
    <mergeCell ref="R56:R57"/>
    <mergeCell ref="L40:L42"/>
    <mergeCell ref="M40:M42"/>
    <mergeCell ref="N40:N42"/>
    <mergeCell ref="L46:L49"/>
    <mergeCell ref="M46:M49"/>
    <mergeCell ref="N46:N49"/>
    <mergeCell ref="L73:L74"/>
    <mergeCell ref="M73:M74"/>
    <mergeCell ref="N73:N74"/>
    <mergeCell ref="P75:P76"/>
    <mergeCell ref="Q75:Q76"/>
    <mergeCell ref="P63:P64"/>
    <mergeCell ref="Q63:Q64"/>
    <mergeCell ref="R63:R64"/>
    <mergeCell ref="L67:L68"/>
    <mergeCell ref="M67:M68"/>
    <mergeCell ref="N67:N68"/>
    <mergeCell ref="P105:P106"/>
    <mergeCell ref="Q105:Q106"/>
    <mergeCell ref="R105:R106"/>
    <mergeCell ref="P107:P108"/>
    <mergeCell ref="Q107:Q108"/>
    <mergeCell ref="R107:R108"/>
    <mergeCell ref="R75:R76"/>
    <mergeCell ref="P91:P92"/>
    <mergeCell ref="Q91:Q92"/>
    <mergeCell ref="R91:R92"/>
    <mergeCell ref="P99:P100"/>
    <mergeCell ref="Q99:Q100"/>
    <mergeCell ref="R99:R100"/>
    <mergeCell ref="P123:P124"/>
    <mergeCell ref="Q123:Q124"/>
    <mergeCell ref="R123:R124"/>
    <mergeCell ref="P125:P126"/>
    <mergeCell ref="Q125:Q126"/>
    <mergeCell ref="R125:R126"/>
    <mergeCell ref="L109:L111"/>
    <mergeCell ref="M109:M111"/>
    <mergeCell ref="N109:N111"/>
    <mergeCell ref="L115:L118"/>
    <mergeCell ref="M115:M118"/>
    <mergeCell ref="N115:N118"/>
    <mergeCell ref="R144:R145"/>
    <mergeCell ref="L142:L143"/>
    <mergeCell ref="M142:M143"/>
    <mergeCell ref="N142:N143"/>
    <mergeCell ref="P144:P145"/>
    <mergeCell ref="Q144:Q145"/>
    <mergeCell ref="P132:P133"/>
    <mergeCell ref="Q132:Q133"/>
    <mergeCell ref="R132:R133"/>
    <mergeCell ref="L136:L137"/>
    <mergeCell ref="M136:M137"/>
    <mergeCell ref="N136:N137"/>
  </mergeCells>
  <phoneticPr fontId="17" type="noConversion"/>
  <hyperlinks>
    <hyperlink ref="D155" r:id="rId1" xr:uid="{AD708FED-53CB-4399-A162-4907B7FF7A72}"/>
    <hyperlink ref="D154" r:id="rId2" xr:uid="{D6AE1C36-A978-42CB-9758-C72B5709D4F7}"/>
    <hyperlink ref="A161" r:id="rId3" xr:uid="{93DB9D14-62ED-4FF1-B65F-3C98F1FD225B}"/>
    <hyperlink ref="A164" r:id="rId4" xr:uid="{9578D57F-9E48-40BD-B311-F950693C7B28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995CD-D3E6-4DD1-92EE-B7009A98E3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B86F7B-2A5D-4D27-AE8A-B6F2C01475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F3CD1-6CB5-43AA-9F97-7671AA876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2019-05-30T20:19:35Z</dcterms:created>
  <dcterms:modified xsi:type="dcterms:W3CDTF">2024-08-12T22:41:01Z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