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G:\EDW_UPDATE OF SITE SELECTOR TABLES_2024\UPDATED DATA FILES_MANITOBA &amp; CANADA WIDE\BUSINESS_MANITOBA &amp; CANADA WIDE\"/>
    </mc:Choice>
  </mc:AlternateContent>
  <xr:revisionPtr revIDLastSave="0" documentId="13_ncr:1_{53D1ECDC-3954-419D-A393-AEDB228EDECD}" xr6:coauthVersionLast="47" xr6:coauthVersionMax="47" xr10:uidLastSave="{00000000-0000-0000-0000-000000000000}"/>
  <bookViews>
    <workbookView xWindow="-120" yWindow="-120" windowWidth="29040" windowHeight="15840" xr2:uid="{00000000-000D-0000-FFFF-FFFF00000000}"/>
  </bookViews>
  <sheets>
    <sheet name="Summary" sheetId="3" r:id="rId1"/>
    <sheet name="TRUCK FOR-HIRE" sheetId="1" r:id="rId2"/>
    <sheet name="RAIL" sheetId="2"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1" i="2" l="1"/>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1" i="2"/>
  <c r="J70" i="2"/>
  <c r="J69" i="2"/>
  <c r="J68" i="2"/>
  <c r="J67" i="2"/>
  <c r="J66" i="2"/>
  <c r="J65" i="2"/>
  <c r="J64" i="2"/>
  <c r="J63" i="2"/>
  <c r="J62" i="2"/>
  <c r="J61" i="2"/>
  <c r="J60" i="2"/>
  <c r="J59" i="2"/>
  <c r="J58" i="2"/>
  <c r="J57" i="2"/>
  <c r="J56" i="2"/>
  <c r="J55" i="2"/>
  <c r="J54" i="2"/>
  <c r="J53" i="2"/>
  <c r="J52" i="2"/>
  <c r="J51" i="2"/>
  <c r="J50" i="2"/>
  <c r="J49" i="2"/>
  <c r="J48" i="2"/>
  <c r="J47" i="2"/>
  <c r="J46" i="2"/>
  <c r="J45" i="2"/>
  <c r="J37" i="2"/>
  <c r="J36" i="2"/>
  <c r="J35" i="2"/>
  <c r="J34" i="2"/>
  <c r="J33" i="2"/>
  <c r="J32" i="2"/>
  <c r="J31" i="2"/>
  <c r="J30" i="2"/>
  <c r="J29" i="2"/>
  <c r="J28" i="2"/>
  <c r="J27" i="2"/>
  <c r="J26" i="2"/>
  <c r="J25" i="2"/>
  <c r="J24" i="2"/>
  <c r="J23" i="2"/>
  <c r="J22" i="2"/>
  <c r="J21" i="2"/>
  <c r="J20" i="2"/>
  <c r="J19" i="2"/>
  <c r="J18" i="2"/>
  <c r="J17" i="2"/>
  <c r="J16" i="2"/>
  <c r="J15" i="2"/>
  <c r="J14" i="2"/>
  <c r="J13" i="2"/>
  <c r="J12" i="2"/>
  <c r="J11" i="2"/>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1" i="1"/>
  <c r="J70" i="1"/>
  <c r="J69" i="1"/>
  <c r="J68" i="1"/>
  <c r="J67" i="1"/>
  <c r="J66" i="1"/>
  <c r="J65" i="1"/>
  <c r="J64" i="1"/>
  <c r="J63" i="1"/>
  <c r="J62" i="1"/>
  <c r="J61" i="1"/>
  <c r="J60" i="1"/>
  <c r="J59" i="1"/>
  <c r="J58" i="1"/>
  <c r="J57" i="1"/>
  <c r="J56" i="1"/>
  <c r="J55" i="1"/>
  <c r="J54" i="1"/>
  <c r="J53" i="1"/>
  <c r="J52" i="1"/>
  <c r="J51" i="1"/>
  <c r="J50" i="1"/>
  <c r="J49" i="1"/>
  <c r="J48" i="1"/>
  <c r="J47" i="1"/>
  <c r="J46" i="1"/>
  <c r="J45" i="1"/>
  <c r="J37" i="1"/>
  <c r="J36" i="1"/>
  <c r="J35" i="1"/>
  <c r="J34" i="1"/>
  <c r="J33" i="1"/>
  <c r="J32" i="1"/>
  <c r="J31" i="1"/>
  <c r="J30" i="1"/>
  <c r="J29" i="1"/>
  <c r="J28" i="1"/>
  <c r="J27" i="1"/>
  <c r="J26" i="1"/>
  <c r="J25" i="1"/>
  <c r="J24" i="1"/>
  <c r="J23" i="1"/>
  <c r="J22" i="1"/>
  <c r="J21" i="1"/>
  <c r="J20" i="1"/>
  <c r="J19" i="1"/>
  <c r="J18" i="1"/>
  <c r="J17" i="1"/>
  <c r="J16" i="1"/>
  <c r="J15" i="1"/>
  <c r="J14" i="1"/>
  <c r="J13" i="1"/>
  <c r="J12" i="1"/>
  <c r="J11" i="1"/>
</calcChain>
</file>

<file path=xl/sharedStrings.xml><?xml version="1.0" encoding="utf-8"?>
<sst xmlns="http://schemas.openxmlformats.org/spreadsheetml/2006/main" count="2459" uniqueCount="84">
  <si>
    <t>Summary Information:</t>
  </si>
  <si>
    <t>In this dataset, the calculation uses only distance, whereas the other data set uses cost per tonne kilometer to estimate the cost of a one tonne shipment to various locations.</t>
  </si>
  <si>
    <t>Freight Flows Across Canada, United States and Mexico Inclusive, by Geography, Commodity and Mode of transport</t>
  </si>
  <si>
    <t>Year</t>
  </si>
  <si>
    <t>Mode of Transport</t>
  </si>
  <si>
    <t>Truck for - Hire</t>
  </si>
  <si>
    <t>Commodity Transported</t>
  </si>
  <si>
    <t>Agricultural Products</t>
  </si>
  <si>
    <t>Winnipeg [Census metropolitan area], Manitoba</t>
  </si>
  <si>
    <t>MANITOBA</t>
  </si>
  <si>
    <t>Originating Country</t>
  </si>
  <si>
    <t>CANADA</t>
  </si>
  <si>
    <t>Measures (Indices)</t>
  </si>
  <si>
    <t>Average Value per Shipment</t>
  </si>
  <si>
    <t>Average Tonne per KM of Shipment</t>
  </si>
  <si>
    <t>Average Distance per Shipment</t>
  </si>
  <si>
    <t>Cost/Revenue per Tonne KM</t>
  </si>
  <si>
    <t>Cost/Revenue per KM</t>
  </si>
  <si>
    <t>Cost/Revenue per Shipment [Cost/Revenue per KM*Average Distance per Shipment]</t>
  </si>
  <si>
    <t>Destination - Prairie Region Provinces' CMAs</t>
  </si>
  <si>
    <t>Destination - Prairie Region Provinces</t>
  </si>
  <si>
    <t>Destination - Country</t>
  </si>
  <si>
    <t>Calgary</t>
  </si>
  <si>
    <t>Alberta</t>
  </si>
  <si>
    <t>Edmonton</t>
  </si>
  <si>
    <t>Halifax</t>
  </si>
  <si>
    <t>Nova Scotia</t>
  </si>
  <si>
    <t>Hamilton</t>
  </si>
  <si>
    <t>Ontario</t>
  </si>
  <si>
    <t>Montreal</t>
  </si>
  <si>
    <t>Quebec</t>
  </si>
  <si>
    <t>New Brunswick</t>
  </si>
  <si>
    <t>Newfoundland and Labrador</t>
  </si>
  <si>
    <t>Northwest Territories</t>
  </si>
  <si>
    <t>Oshawa</t>
  </si>
  <si>
    <t>Prince Edward Island</t>
  </si>
  <si>
    <t>Quebec City</t>
  </si>
  <si>
    <t>Rest of Alberta</t>
  </si>
  <si>
    <t>Rest of British Columbia</t>
  </si>
  <si>
    <t>British Columbia</t>
  </si>
  <si>
    <t>Rest of Manitoba</t>
  </si>
  <si>
    <t>Manitoba</t>
  </si>
  <si>
    <t>Rest of Nova Scotia</t>
  </si>
  <si>
    <t>Rest of Ontario</t>
  </si>
  <si>
    <t>Rest of Quebec</t>
  </si>
  <si>
    <t>Rest of Saskatchewan</t>
  </si>
  <si>
    <t>Saskatchewan</t>
  </si>
  <si>
    <t>Saskatoon</t>
  </si>
  <si>
    <t>Toronto</t>
  </si>
  <si>
    <t>United States and Mexico</t>
  </si>
  <si>
    <t>Vancouver</t>
  </si>
  <si>
    <t>Windsor</t>
  </si>
  <si>
    <t>Winnipeg</t>
  </si>
  <si>
    <t>Yukon</t>
  </si>
  <si>
    <t>Automobiles and Other Transportation Equipment</t>
  </si>
  <si>
    <t>Originating CMA</t>
  </si>
  <si>
    <t>Originating Province</t>
  </si>
  <si>
    <t>Base Metals and Articles of Base Metals</t>
  </si>
  <si>
    <t>Coal</t>
  </si>
  <si>
    <t>Food</t>
  </si>
  <si>
    <t>Nunavut</t>
  </si>
  <si>
    <t>Forest Products</t>
  </si>
  <si>
    <t>Fuel Oils and Crude Petroleum</t>
  </si>
  <si>
    <t>Minerals</t>
  </si>
  <si>
    <t>Miscellaneous Products</t>
  </si>
  <si>
    <t>Other Manufactured Goods</t>
  </si>
  <si>
    <t>Plastic and Chemical Products</t>
  </si>
  <si>
    <t>Waste and Scrap</t>
  </si>
  <si>
    <t>For further information, please contact:</t>
  </si>
  <si>
    <t>Economic Development Winnipeg Inc.</t>
  </si>
  <si>
    <t>Suite 810 – One Lombard Place</t>
  </si>
  <si>
    <t>Winnipeg, MB R3B 0X3</t>
  </si>
  <si>
    <t>Phone: 1.204.954.1997</t>
  </si>
  <si>
    <t>Website: www.economicdevelopmentwinnipeg.com</t>
  </si>
  <si>
    <t>Email: wpginfo@edwinnipeg.com</t>
  </si>
  <si>
    <t>RAIL</t>
  </si>
  <si>
    <t>Updated: November 2022</t>
  </si>
  <si>
    <t>This data series provides detailed information regarding trucking and rail costs from Winnipeg to various destinations by commodity type.  Similar to the other data series (Trucking and Rail Freight Costs.xls), average cost per shipment is calculated.</t>
  </si>
  <si>
    <t>International</t>
  </si>
  <si>
    <t>Other international</t>
  </si>
  <si>
    <t>SOURCE/LINKS</t>
  </si>
  <si>
    <t>Statistics Canada. Table 23-10-0142-01  Origin and destination of transported commodities, Canadian Freight Analysis Framework</t>
  </si>
  <si>
    <t>https://www150.statcan.gc.ca/t1/tbl1/en/tv.action?pid=2310014201</t>
  </si>
  <si>
    <t>FREIGHT FLOWS ACROSS CANADA, UNITED STATES AND MEXICO INCLUSIVE, BY GEOGRAPHY, COMMODITY AND MODE OF TRANSPORT, STATISTICS, WINNIPEG CMA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</si>
</sst>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0.00"/>
  </numFmts>
  <fonts count="13" x14ac:knownFonts="1">
    <font>
      <sz val="11"/>
      <color theme="1"/>
      <name val="Calibri"/>
      <family val="2"/>
      <scheme val="minor"/>
    </font>
    <font>
      <b/>
      <sz val="16"/>
      <color theme="0"/>
      <name val="Calibri"/>
      <family val="2"/>
      <scheme val="minor"/>
    </font>
    <font>
      <b/>
      <sz val="14"/>
      <color theme="0"/>
      <name val="Calibri"/>
      <family val="2"/>
      <scheme val="minor"/>
    </font>
    <font>
      <sz val="12"/>
      <color rgb="FF333333"/>
      <name val="Calibri"/>
      <family val="2"/>
      <scheme val="minor"/>
    </font>
    <font>
      <sz val="11"/>
      <name val="Calibri"/>
      <family val="2"/>
      <scheme val="minor"/>
    </font>
    <font>
      <sz val="11"/>
      <color theme="0"/>
      <name val="Calibri"/>
      <family val="2"/>
      <scheme val="minor"/>
    </font>
    <font>
      <b/>
      <sz val="14"/>
      <color theme="1"/>
      <name val="Calibri"/>
      <family val="2"/>
      <scheme val="minor"/>
    </font>
    <font>
      <b/>
      <sz val="12"/>
      <color rgb="FF353427"/>
      <name val="Calibri"/>
      <family val="2"/>
      <scheme val="minor"/>
    </font>
    <font>
      <sz val="11"/>
      <color rgb="FF353427"/>
      <name val="Calibri"/>
      <family val="2"/>
      <scheme val="minor"/>
    </font>
    <font>
      <u/>
      <sz val="11"/>
      <color theme="10"/>
      <name val="Calibri"/>
      <family val="2"/>
      <scheme val="minor"/>
    </font>
    <font>
      <sz val="9"/>
      <name val="Calibri"/>
      <family val="2"/>
      <scheme val="minor"/>
    </font>
    <font>
      <sz val="11"/>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12578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applyNumberFormat="0" applyFill="0" applyBorder="0" applyAlignment="0" applyProtection="0"/>
    <xf numFmtId="164" fontId="11" fillId="0" borderId="0" applyFont="0" applyFill="0" applyBorder="0" applyAlignment="0" applyProtection="0"/>
  </cellStyleXfs>
  <cellXfs count="54">
    <xf numFmtId="0" fontId="0" fillId="0" borderId="0" xfId="0"/>
    <xf numFmtId="0" fontId="2" fillId="2" borderId="0" xfId="0" applyFont="1" applyFill="1" applyAlignment="1">
      <alignment vertical="top"/>
    </xf>
    <xf numFmtId="0" fontId="0" fillId="0" borderId="1" xfId="0" applyBorder="1"/>
    <xf numFmtId="0" fontId="3" fillId="0" borderId="1" xfId="0" applyFont="1" applyBorder="1"/>
    <xf numFmtId="165" fontId="0" fillId="0" borderId="0" xfId="0" applyNumberFormat="1"/>
    <xf numFmtId="0" fontId="6" fillId="0" borderId="0" xfId="0" applyFont="1"/>
    <xf numFmtId="0" fontId="1" fillId="2" borderId="0" xfId="0" applyFont="1" applyFill="1" applyAlignment="1">
      <alignment vertical="top"/>
    </xf>
    <xf numFmtId="0" fontId="7" fillId="0" borderId="0" xfId="0" applyFont="1" applyAlignment="1">
      <alignment horizontal="left"/>
    </xf>
    <xf numFmtId="0" fontId="4" fillId="0" borderId="0" xfId="0" applyFont="1" applyAlignment="1">
      <alignment vertical="top"/>
    </xf>
    <xf numFmtId="0" fontId="4" fillId="0" borderId="0" xfId="0" applyFont="1"/>
    <xf numFmtId="0" fontId="8" fillId="0" borderId="0" xfId="0" applyFont="1" applyAlignment="1">
      <alignment horizontal="left"/>
    </xf>
    <xf numFmtId="0" fontId="9" fillId="0" borderId="0" xfId="1" applyAlignment="1">
      <alignment horizontal="left"/>
    </xf>
    <xf numFmtId="0" fontId="9" fillId="0" borderId="0" xfId="1"/>
    <xf numFmtId="0" fontId="10" fillId="0" borderId="0" xfId="0" applyFont="1"/>
    <xf numFmtId="0" fontId="5" fillId="2" borderId="0" xfId="0" applyFont="1" applyFill="1" applyAlignment="1">
      <alignment vertical="top"/>
    </xf>
    <xf numFmtId="0" fontId="2" fillId="2" borderId="0" xfId="0" applyFont="1" applyFill="1" applyAlignment="1">
      <alignment horizontal="center" vertical="top"/>
    </xf>
    <xf numFmtId="0" fontId="2" fillId="2" borderId="0" xfId="0" applyFont="1" applyFill="1" applyAlignment="1">
      <alignment vertical="top" wrapText="1"/>
    </xf>
    <xf numFmtId="165" fontId="2" fillId="2" borderId="0" xfId="0" applyNumberFormat="1" applyFont="1" applyFill="1" applyAlignment="1">
      <alignment vertical="top" wrapText="1"/>
    </xf>
    <xf numFmtId="164" fontId="2" fillId="2" borderId="0" xfId="2" applyFont="1" applyFill="1" applyAlignment="1">
      <alignment vertical="top" wrapText="1"/>
    </xf>
    <xf numFmtId="165" fontId="2" fillId="2" borderId="0" xfId="0" applyNumberFormat="1" applyFont="1" applyFill="1" applyAlignment="1">
      <alignment vertical="top"/>
    </xf>
    <xf numFmtId="164" fontId="2" fillId="2" borderId="0" xfId="2" applyFont="1" applyFill="1" applyAlignment="1">
      <alignment vertical="top"/>
    </xf>
    <xf numFmtId="165" fontId="2" fillId="2" borderId="0" xfId="0" applyNumberFormat="1" applyFont="1" applyFill="1" applyAlignment="1">
      <alignment horizontal="center" vertical="top"/>
    </xf>
    <xf numFmtId="164" fontId="2" fillId="2" borderId="0" xfId="2" applyFont="1" applyFill="1" applyAlignment="1">
      <alignment horizontal="center" vertical="top"/>
    </xf>
    <xf numFmtId="165" fontId="4" fillId="0" borderId="0" xfId="0" applyNumberFormat="1" applyFont="1"/>
    <xf numFmtId="164" fontId="0" fillId="0" borderId="0" xfId="2" applyFont="1"/>
    <xf numFmtId="164" fontId="0" fillId="0" borderId="0" xfId="0" applyNumberFormat="1"/>
    <xf numFmtId="164" fontId="4" fillId="0" borderId="0" xfId="0" applyNumberFormat="1" applyFont="1"/>
    <xf numFmtId="0" fontId="5" fillId="2" borderId="0" xfId="0" applyFont="1" applyFill="1" applyAlignment="1">
      <alignment horizontal="center" vertical="top"/>
    </xf>
    <xf numFmtId="0" fontId="5" fillId="2" borderId="2" xfId="0" applyFont="1" applyFill="1" applyBorder="1" applyAlignment="1">
      <alignment horizontal="center" vertical="top"/>
    </xf>
    <xf numFmtId="165" fontId="0" fillId="0" borderId="1" xfId="0" applyNumberFormat="1" applyBorder="1" applyAlignment="1">
      <alignment horizontal="right"/>
    </xf>
    <xf numFmtId="164" fontId="0" fillId="0" borderId="1" xfId="2" applyFont="1" applyBorder="1" applyAlignment="1">
      <alignment horizontal="right"/>
    </xf>
    <xf numFmtId="164" fontId="0" fillId="0" borderId="1" xfId="2" applyFont="1" applyFill="1" applyBorder="1" applyAlignment="1">
      <alignment horizontal="right"/>
    </xf>
    <xf numFmtId="0" fontId="0" fillId="0" borderId="1" xfId="0" applyBorder="1" applyAlignment="1">
      <alignment horizontal="right"/>
    </xf>
    <xf numFmtId="165" fontId="0" fillId="0" borderId="1" xfId="2" applyNumberFormat="1" applyFont="1" applyFill="1" applyBorder="1" applyAlignment="1">
      <alignment horizontal="right"/>
    </xf>
    <xf numFmtId="165" fontId="0" fillId="0" borderId="1" xfId="2" applyNumberFormat="1" applyFont="1" applyBorder="1" applyAlignment="1">
      <alignment horizontal="right"/>
    </xf>
    <xf numFmtId="164" fontId="4" fillId="0" borderId="0" xfId="2" applyFont="1"/>
    <xf numFmtId="0" fontId="0" fillId="0" borderId="3" xfId="0" applyBorder="1"/>
    <xf numFmtId="0" fontId="12" fillId="0" borderId="0" xfId="0" applyFont="1"/>
    <xf numFmtId="164" fontId="2" fillId="2" borderId="0" xfId="2" applyFont="1" applyFill="1" applyBorder="1" applyAlignment="1">
      <alignment horizontal="center" vertical="top"/>
    </xf>
    <xf numFmtId="165" fontId="0" fillId="0" borderId="4" xfId="0" applyNumberFormat="1" applyBorder="1" applyAlignment="1">
      <alignment horizontal="right"/>
    </xf>
    <xf numFmtId="165" fontId="0" fillId="0" borderId="4" xfId="2" applyNumberFormat="1" applyFont="1" applyFill="1" applyBorder="1" applyAlignment="1">
      <alignment horizontal="right"/>
    </xf>
    <xf numFmtId="0" fontId="0" fillId="0" borderId="3" xfId="0" applyBorder="1" applyAlignment="1">
      <alignment horizontal="right"/>
    </xf>
    <xf numFmtId="164" fontId="0" fillId="0" borderId="3" xfId="2" applyFont="1" applyBorder="1" applyAlignment="1">
      <alignment horizontal="right"/>
    </xf>
    <xf numFmtId="165" fontId="4" fillId="0" borderId="1" xfId="0" applyNumberFormat="1" applyFont="1" applyBorder="1" applyAlignment="1">
      <alignment horizontal="right" vertical="top"/>
    </xf>
    <xf numFmtId="165" fontId="4" fillId="0" borderId="1" xfId="2" applyNumberFormat="1" applyFont="1" applyFill="1" applyBorder="1" applyAlignment="1">
      <alignment horizontal="right" vertical="top"/>
    </xf>
    <xf numFmtId="165" fontId="4" fillId="0" borderId="1" xfId="0" applyNumberFormat="1" applyFont="1" applyBorder="1" applyAlignment="1">
      <alignment horizontal="right"/>
    </xf>
    <xf numFmtId="165" fontId="4" fillId="0" borderId="1" xfId="2" applyNumberFormat="1" applyFont="1" applyFill="1" applyBorder="1" applyAlignment="1">
      <alignment horizontal="right"/>
    </xf>
    <xf numFmtId="0" fontId="5" fillId="2" borderId="2" xfId="0" applyFont="1" applyFill="1" applyBorder="1" applyAlignment="1">
      <alignment vertical="top"/>
    </xf>
    <xf numFmtId="164" fontId="5" fillId="2" borderId="0" xfId="2" applyFont="1" applyFill="1" applyAlignment="1">
      <alignment vertical="top"/>
    </xf>
    <xf numFmtId="164" fontId="5" fillId="2" borderId="2" xfId="2" applyFont="1" applyFill="1" applyBorder="1" applyAlignment="1">
      <alignment vertical="top"/>
    </xf>
    <xf numFmtId="164" fontId="6" fillId="0" borderId="0" xfId="0" applyNumberFormat="1" applyFont="1"/>
    <xf numFmtId="165" fontId="6" fillId="0" borderId="0" xfId="0" applyNumberFormat="1" applyFont="1"/>
    <xf numFmtId="0" fontId="2" fillId="2" borderId="0" xfId="0" applyFont="1" applyFill="1" applyAlignment="1">
      <alignment horizontal="center" vertical="top"/>
    </xf>
    <xf numFmtId="0" fontId="2" fillId="2" borderId="0" xfId="0" applyFont="1" applyFill="1" applyAlignment="1">
      <alignment horizontal="left" vertical="top"/>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543912</xdr:colOff>
      <xdr:row>5</xdr:row>
      <xdr:rowOff>0</xdr:rowOff>
    </xdr:to>
    <xdr:pic>
      <xdr:nvPicPr>
        <xdr:cNvPr id="2" name="Picture 1" descr="Image result for economic development winnipe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9191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413</xdr:row>
      <xdr:rowOff>28575</xdr:rowOff>
    </xdr:from>
    <xdr:to>
      <xdr:col>1</xdr:col>
      <xdr:colOff>914400</xdr:colOff>
      <xdr:row>417</xdr:row>
      <xdr:rowOff>38100</xdr:rowOff>
    </xdr:to>
    <xdr:pic>
      <xdr:nvPicPr>
        <xdr:cNvPr id="2" name="Picture 1">
          <a:extLst>
            <a:ext uri="{FF2B5EF4-FFF2-40B4-BE49-F238E27FC236}">
              <a16:creationId xmlns:a16="http://schemas.microsoft.com/office/drawing/2014/main" id="{D2819222-19AF-4A60-9AD7-C11B51C815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83000850"/>
          <a:ext cx="2790825" cy="771525"/>
        </a:xfrm>
        <a:prstGeom prst="rect">
          <a:avLst/>
        </a:prstGeom>
      </xdr:spPr>
    </xdr:pic>
    <xdr:clientData/>
  </xdr:twoCellAnchor>
  <xdr:oneCellAnchor>
    <xdr:from>
      <xdr:col>0</xdr:col>
      <xdr:colOff>19050</xdr:colOff>
      <xdr:row>413</xdr:row>
      <xdr:rowOff>28575</xdr:rowOff>
    </xdr:from>
    <xdr:ext cx="2790825" cy="771525"/>
    <xdr:pic>
      <xdr:nvPicPr>
        <xdr:cNvPr id="6" name="Picture 5">
          <a:extLst>
            <a:ext uri="{FF2B5EF4-FFF2-40B4-BE49-F238E27FC236}">
              <a16:creationId xmlns:a16="http://schemas.microsoft.com/office/drawing/2014/main" id="{B7003F78-B7C7-4595-8179-6F5D21A1DA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83000850"/>
          <a:ext cx="2790825" cy="771525"/>
        </a:xfrm>
        <a:prstGeom prst="rect">
          <a:avLst/>
        </a:prstGeom>
      </xdr:spPr>
    </xdr:pic>
    <xdr:clientData/>
  </xdr:oneCellAnchor>
  <xdr:twoCellAnchor editAs="oneCell">
    <xdr:from>
      <xdr:col>0</xdr:col>
      <xdr:colOff>19050</xdr:colOff>
      <xdr:row>412</xdr:row>
      <xdr:rowOff>171450</xdr:rowOff>
    </xdr:from>
    <xdr:to>
      <xdr:col>1</xdr:col>
      <xdr:colOff>914400</xdr:colOff>
      <xdr:row>418</xdr:row>
      <xdr:rowOff>0</xdr:rowOff>
    </xdr:to>
    <xdr:pic>
      <xdr:nvPicPr>
        <xdr:cNvPr id="7" name="Picture 6">
          <a:extLst>
            <a:ext uri="{FF2B5EF4-FFF2-40B4-BE49-F238E27FC236}">
              <a16:creationId xmlns:a16="http://schemas.microsoft.com/office/drawing/2014/main" id="{EDBCE7DC-6A47-4812-980F-4654F0D34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83029425"/>
          <a:ext cx="2790825" cy="981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412</xdr:row>
      <xdr:rowOff>190500</xdr:rowOff>
    </xdr:from>
    <xdr:to>
      <xdr:col>2</xdr:col>
      <xdr:colOff>590550</xdr:colOff>
      <xdr:row>418</xdr:row>
      <xdr:rowOff>47625</xdr:rowOff>
    </xdr:to>
    <xdr:pic>
      <xdr:nvPicPr>
        <xdr:cNvPr id="3" name="Picture 2">
          <a:extLst>
            <a:ext uri="{FF2B5EF4-FFF2-40B4-BE49-F238E27FC236}">
              <a16:creationId xmlns:a16="http://schemas.microsoft.com/office/drawing/2014/main" id="{42EC41C3-E1DC-42E3-8739-17FF8DB31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83038950"/>
          <a:ext cx="2790825" cy="1009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economicdevelopmentwinnipeg.com/" TargetMode="External"/><Relationship Id="rId1" Type="http://schemas.openxmlformats.org/officeDocument/2006/relationships/hyperlink" Target="mailto:wpginfo@edwinnipeg.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conomicdevelopmentwinnipeg.com/" TargetMode="External"/><Relationship Id="rId1" Type="http://schemas.openxmlformats.org/officeDocument/2006/relationships/hyperlink" Target="mailto:wpginfo@edwinnipe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G15"/>
  <sheetViews>
    <sheetView tabSelected="1" workbookViewId="0">
      <selection activeCell="A9" sqref="A9"/>
    </sheetView>
  </sheetViews>
  <sheetFormatPr defaultRowHeight="15" x14ac:dyDescent="0.25"/>
  <sheetData>
    <row r="6" spans="1:7" x14ac:dyDescent="0.25">
      <c r="A6" s="13" t="s">
        <v>76</v>
      </c>
    </row>
    <row r="7" spans="1:7" x14ac:dyDescent="0.25">
      <c r="A7" s="13"/>
    </row>
    <row r="8" spans="1:7" ht="18.75" x14ac:dyDescent="0.3">
      <c r="A8" s="5" t="s">
        <v>0</v>
      </c>
    </row>
    <row r="9" spans="1:7" x14ac:dyDescent="0.25">
      <c r="A9" t="s">
        <v>77</v>
      </c>
    </row>
    <row r="10" spans="1:7" x14ac:dyDescent="0.25">
      <c r="A10" t="s">
        <v>1</v>
      </c>
    </row>
    <row r="13" spans="1:7" ht="18.75" x14ac:dyDescent="0.3">
      <c r="A13" s="5" t="s">
        <v>80</v>
      </c>
      <c r="E13" s="4"/>
      <c r="F13" s="24"/>
      <c r="G13" s="24"/>
    </row>
    <row r="14" spans="1:7" x14ac:dyDescent="0.25">
      <c r="A14" s="37" t="s">
        <v>81</v>
      </c>
      <c r="E14" s="4"/>
      <c r="F14" s="24"/>
      <c r="G14" s="24"/>
    </row>
    <row r="15" spans="1:7" x14ac:dyDescent="0.25">
      <c r="A15" s="37" t="s">
        <v>82</v>
      </c>
      <c r="E15" s="4"/>
      <c r="F15" s="24"/>
      <c r="G15" s="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4"/>
  <sheetViews>
    <sheetView workbookViewId="0">
      <selection activeCell="A11" sqref="A11"/>
    </sheetView>
  </sheetViews>
  <sheetFormatPr defaultRowHeight="15" x14ac:dyDescent="0.25"/>
  <cols>
    <col min="1" max="1" width="28.42578125" customWidth="1"/>
    <col min="2" max="2" width="29.42578125" customWidth="1"/>
    <col min="3" max="3" width="27.140625" customWidth="1"/>
    <col min="4" max="4" width="3.5703125" customWidth="1"/>
    <col min="5" max="5" width="17.42578125" style="4" customWidth="1"/>
    <col min="6" max="6" width="17.42578125" style="24" customWidth="1"/>
    <col min="7" max="7" width="17" style="24" customWidth="1"/>
    <col min="8" max="9" width="17.85546875" customWidth="1"/>
    <col min="10" max="10" width="35" bestFit="1" customWidth="1"/>
  </cols>
  <sheetData>
    <row r="1" spans="1:10" ht="21.75" customHeight="1" x14ac:dyDescent="0.25">
      <c r="A1" s="6" t="s">
        <v>83</v>
      </c>
      <c r="B1" s="6"/>
      <c r="C1" s="6"/>
      <c r="D1" s="1"/>
      <c r="E1" s="19"/>
      <c r="F1" s="20"/>
      <c r="G1" s="20"/>
      <c r="H1" s="1"/>
      <c r="I1" s="1"/>
      <c r="J1" s="1"/>
    </row>
    <row r="2" spans="1:10" ht="18.75" x14ac:dyDescent="0.25">
      <c r="A2" s="1" t="s">
        <v>2</v>
      </c>
      <c r="B2" s="1"/>
      <c r="C2" s="1"/>
      <c r="D2" s="1"/>
      <c r="E2" s="19"/>
      <c r="F2" s="20"/>
      <c r="G2" s="20"/>
      <c r="H2" s="1"/>
      <c r="I2" s="1"/>
      <c r="J2" s="1"/>
    </row>
    <row r="3" spans="1:10" ht="18.75" x14ac:dyDescent="0.25">
      <c r="A3" s="53" t="s">
        <v>3</v>
      </c>
      <c r="B3" s="53"/>
      <c r="C3" s="53"/>
      <c r="D3" s="1"/>
      <c r="E3" s="52">
        <v>2017</v>
      </c>
      <c r="F3" s="52"/>
      <c r="G3" s="52"/>
      <c r="H3" s="52"/>
      <c r="I3" s="52"/>
      <c r="J3" s="52"/>
    </row>
    <row r="4" spans="1:10" ht="18.75" x14ac:dyDescent="0.25">
      <c r="A4" s="53" t="s">
        <v>4</v>
      </c>
      <c r="B4" s="53"/>
      <c r="C4" s="53"/>
      <c r="D4" s="1"/>
      <c r="E4" s="52" t="s">
        <v>5</v>
      </c>
      <c r="F4" s="52"/>
      <c r="G4" s="52"/>
      <c r="H4" s="52"/>
      <c r="I4" s="52"/>
      <c r="J4" s="52"/>
    </row>
    <row r="5" spans="1:10" ht="18.75" x14ac:dyDescent="0.25">
      <c r="A5" s="53" t="s">
        <v>6</v>
      </c>
      <c r="B5" s="53"/>
      <c r="C5" s="53"/>
      <c r="D5" s="1"/>
      <c r="E5" s="52" t="s">
        <v>7</v>
      </c>
      <c r="F5" s="52"/>
      <c r="G5" s="52"/>
      <c r="H5" s="52"/>
      <c r="I5" s="52"/>
      <c r="J5" s="52"/>
    </row>
    <row r="6" spans="1:10" ht="18.75" x14ac:dyDescent="0.25">
      <c r="A6" s="53" t="s">
        <v>55</v>
      </c>
      <c r="B6" s="53"/>
      <c r="C6" s="53"/>
      <c r="D6" s="1"/>
      <c r="E6" s="52" t="s">
        <v>8</v>
      </c>
      <c r="F6" s="52"/>
      <c r="G6" s="52"/>
      <c r="H6" s="52"/>
      <c r="I6" s="52"/>
      <c r="J6" s="52"/>
    </row>
    <row r="7" spans="1:10" ht="18.75" x14ac:dyDescent="0.25">
      <c r="A7" s="53" t="s">
        <v>56</v>
      </c>
      <c r="B7" s="53"/>
      <c r="C7" s="53"/>
      <c r="D7" s="1"/>
      <c r="E7" s="52" t="s">
        <v>9</v>
      </c>
      <c r="F7" s="52"/>
      <c r="G7" s="52"/>
      <c r="H7" s="52"/>
      <c r="I7" s="52"/>
      <c r="J7" s="52"/>
    </row>
    <row r="8" spans="1:10" ht="18.75" x14ac:dyDescent="0.25">
      <c r="A8" s="53" t="s">
        <v>10</v>
      </c>
      <c r="B8" s="53"/>
      <c r="C8" s="53"/>
      <c r="D8" s="1"/>
      <c r="E8" s="52" t="s">
        <v>11</v>
      </c>
      <c r="F8" s="52"/>
      <c r="G8" s="52"/>
      <c r="H8" s="52"/>
      <c r="I8" s="52"/>
      <c r="J8" s="52"/>
    </row>
    <row r="9" spans="1:10" ht="18.75" x14ac:dyDescent="0.25">
      <c r="A9" s="53" t="s">
        <v>12</v>
      </c>
      <c r="B9" s="53"/>
      <c r="C9" s="53"/>
      <c r="D9" s="1"/>
      <c r="E9" s="19" t="s">
        <v>13</v>
      </c>
      <c r="F9" s="20" t="s">
        <v>14</v>
      </c>
      <c r="G9" s="20" t="s">
        <v>15</v>
      </c>
      <c r="H9" s="1" t="s">
        <v>16</v>
      </c>
      <c r="I9" s="1" t="s">
        <v>17</v>
      </c>
      <c r="J9" s="1" t="s">
        <v>18</v>
      </c>
    </row>
    <row r="10" spans="1:10" ht="18.75" x14ac:dyDescent="0.25">
      <c r="A10" s="1" t="s">
        <v>19</v>
      </c>
      <c r="B10" s="1" t="s">
        <v>20</v>
      </c>
      <c r="C10" s="1" t="s">
        <v>21</v>
      </c>
      <c r="D10" s="1"/>
      <c r="E10" s="19"/>
      <c r="F10" s="20"/>
      <c r="G10" s="20"/>
      <c r="H10" s="1"/>
      <c r="I10" s="1"/>
      <c r="J10" s="1"/>
    </row>
    <row r="11" spans="1:10" x14ac:dyDescent="0.25">
      <c r="A11" s="2" t="s">
        <v>32</v>
      </c>
      <c r="B11" s="2" t="s">
        <v>32</v>
      </c>
      <c r="C11" s="2" t="s">
        <v>11</v>
      </c>
      <c r="E11" s="29">
        <v>2625</v>
      </c>
      <c r="F11" s="30">
        <v>1.0381644147610107</v>
      </c>
      <c r="G11" s="30">
        <v>4813.4814814814818</v>
      </c>
      <c r="H11" s="29">
        <v>0.10093830600930895</v>
      </c>
      <c r="I11" s="29">
        <v>0.10479055738512204</v>
      </c>
      <c r="J11" s="29">
        <f>G11*I11</f>
        <v>504.40740740740745</v>
      </c>
    </row>
    <row r="12" spans="1:10" x14ac:dyDescent="0.25">
      <c r="A12" s="2" t="s">
        <v>35</v>
      </c>
      <c r="B12" s="2" t="s">
        <v>35</v>
      </c>
      <c r="C12" s="2" t="s">
        <v>11</v>
      </c>
      <c r="E12" s="29">
        <v>1105.3333333333333</v>
      </c>
      <c r="F12" s="30">
        <v>1.6175148005564361</v>
      </c>
      <c r="G12" s="30">
        <v>3434.5555555555557</v>
      </c>
      <c r="H12" s="29">
        <v>9.8541970839416793E-2</v>
      </c>
      <c r="I12" s="29">
        <v>0.15939309630875739</v>
      </c>
      <c r="J12" s="29">
        <f t="shared" ref="J12:J37" si="0">G12*I12</f>
        <v>547.44444444444446</v>
      </c>
    </row>
    <row r="13" spans="1:10" ht="15.75" x14ac:dyDescent="0.25">
      <c r="A13" s="3" t="s">
        <v>25</v>
      </c>
      <c r="B13" s="2" t="s">
        <v>26</v>
      </c>
      <c r="C13" s="2" t="s">
        <v>11</v>
      </c>
      <c r="E13" s="29">
        <v>787.11111111111109</v>
      </c>
      <c r="F13" s="30">
        <v>0.37014723511511388</v>
      </c>
      <c r="G13" s="30">
        <v>3614.7777777777778</v>
      </c>
      <c r="H13" s="29">
        <v>0.24580634446105298</v>
      </c>
      <c r="I13" s="29">
        <v>9.098453877601205E-2</v>
      </c>
      <c r="J13" s="29">
        <f t="shared" si="0"/>
        <v>328.88888888888891</v>
      </c>
    </row>
    <row r="14" spans="1:10" x14ac:dyDescent="0.25">
      <c r="A14" s="2" t="s">
        <v>42</v>
      </c>
      <c r="B14" s="2" t="s">
        <v>26</v>
      </c>
      <c r="C14" s="2" t="s">
        <v>11</v>
      </c>
      <c r="E14" s="29">
        <v>2223.75</v>
      </c>
      <c r="F14" s="30">
        <v>1.4367175170962652</v>
      </c>
      <c r="G14" s="30">
        <v>3564.375</v>
      </c>
      <c r="H14" s="29">
        <v>0.10488674087092364</v>
      </c>
      <c r="I14" s="29">
        <v>0.15069261792039276</v>
      </c>
      <c r="J14" s="29">
        <f t="shared" si="0"/>
        <v>537.125</v>
      </c>
    </row>
    <row r="15" spans="1:10" x14ac:dyDescent="0.25">
      <c r="A15" s="2" t="s">
        <v>31</v>
      </c>
      <c r="B15" s="2" t="s">
        <v>31</v>
      </c>
      <c r="C15" s="2" t="s">
        <v>11</v>
      </c>
      <c r="E15" s="29">
        <v>3534.9565217391305</v>
      </c>
      <c r="F15" s="30">
        <v>2.1854706393304748</v>
      </c>
      <c r="G15" s="30">
        <v>3153.4347826086955</v>
      </c>
      <c r="H15" s="29">
        <v>3.5265913822471767E-2</v>
      </c>
      <c r="I15" s="29">
        <v>7.7072619228170797E-2</v>
      </c>
      <c r="J15" s="29">
        <f t="shared" si="0"/>
        <v>243.04347826086953</v>
      </c>
    </row>
    <row r="16" spans="1:10" x14ac:dyDescent="0.25">
      <c r="A16" s="2" t="s">
        <v>36</v>
      </c>
      <c r="B16" s="2" t="s">
        <v>30</v>
      </c>
      <c r="C16" s="2" t="s">
        <v>11</v>
      </c>
      <c r="E16" s="29">
        <v>2227</v>
      </c>
      <c r="F16" s="30">
        <v>0.64518807075803053</v>
      </c>
      <c r="G16" s="30">
        <v>2609.8333333333335</v>
      </c>
      <c r="H16" s="29">
        <v>0.25824012669504109</v>
      </c>
      <c r="I16" s="29">
        <v>0.16661344913468293</v>
      </c>
      <c r="J16" s="29">
        <f t="shared" si="0"/>
        <v>434.83333333333337</v>
      </c>
    </row>
    <row r="17" spans="1:10" x14ac:dyDescent="0.25">
      <c r="A17" s="2" t="s">
        <v>29</v>
      </c>
      <c r="B17" s="2" t="s">
        <v>30</v>
      </c>
      <c r="C17" s="2" t="s">
        <v>11</v>
      </c>
      <c r="E17" s="29">
        <v>1648.867469879518</v>
      </c>
      <c r="F17" s="30">
        <v>1.0774485537413356</v>
      </c>
      <c r="G17" s="30">
        <v>2341.3132530120483</v>
      </c>
      <c r="H17" s="29">
        <v>0.23084876981748451</v>
      </c>
      <c r="I17" s="29">
        <v>0.24872767317281516</v>
      </c>
      <c r="J17" s="29">
        <f t="shared" si="0"/>
        <v>582.34939759036149</v>
      </c>
    </row>
    <row r="18" spans="1:10" x14ac:dyDescent="0.25">
      <c r="A18" s="2" t="s">
        <v>44</v>
      </c>
      <c r="B18" s="2" t="s">
        <v>30</v>
      </c>
      <c r="C18" s="2" t="s">
        <v>11</v>
      </c>
      <c r="E18" s="29">
        <v>2824.8135593220341</v>
      </c>
      <c r="F18" s="30">
        <v>5.4897311692811481</v>
      </c>
      <c r="G18" s="30">
        <v>2494.7966101694915</v>
      </c>
      <c r="H18" s="29">
        <v>5.5542355052286371E-2</v>
      </c>
      <c r="I18" s="29">
        <v>0.30491259774581669</v>
      </c>
      <c r="J18" s="29">
        <f t="shared" si="0"/>
        <v>760.69491525423723</v>
      </c>
    </row>
    <row r="19" spans="1:10" x14ac:dyDescent="0.25">
      <c r="A19" s="2" t="s">
        <v>34</v>
      </c>
      <c r="B19" s="2" t="s">
        <v>28</v>
      </c>
      <c r="C19" s="2" t="s">
        <v>11</v>
      </c>
      <c r="E19" s="29">
        <v>9599.6067146282967</v>
      </c>
      <c r="F19" s="30">
        <v>24.359208382271699</v>
      </c>
      <c r="G19" s="30">
        <v>2066.2541966426857</v>
      </c>
      <c r="H19" s="29">
        <v>2.559540008812413E-2</v>
      </c>
      <c r="I19" s="29">
        <v>0.62348368437423107</v>
      </c>
      <c r="J19" s="29">
        <f t="shared" si="0"/>
        <v>1288.2757793764986</v>
      </c>
    </row>
    <row r="20" spans="1:10" x14ac:dyDescent="0.25">
      <c r="A20" s="2" t="s">
        <v>48</v>
      </c>
      <c r="B20" s="2" t="s">
        <v>28</v>
      </c>
      <c r="C20" s="2" t="s">
        <v>11</v>
      </c>
      <c r="E20" s="29">
        <v>854.36956521739125</v>
      </c>
      <c r="F20" s="30">
        <v>0.62066357084322665</v>
      </c>
      <c r="G20" s="30">
        <v>2069.1739130434785</v>
      </c>
      <c r="H20" s="29">
        <v>0.38005845577448261</v>
      </c>
      <c r="I20" s="29">
        <v>0.23588843829015291</v>
      </c>
      <c r="J20" s="29">
        <f t="shared" si="0"/>
        <v>488.0942028985508</v>
      </c>
    </row>
    <row r="21" spans="1:10" x14ac:dyDescent="0.25">
      <c r="A21" s="2" t="s">
        <v>27</v>
      </c>
      <c r="B21" s="2" t="s">
        <v>28</v>
      </c>
      <c r="C21" s="2" t="s">
        <v>11</v>
      </c>
      <c r="E21" s="29">
        <v>706</v>
      </c>
      <c r="F21" s="30">
        <v>0.49174329142428225</v>
      </c>
      <c r="G21" s="30">
        <v>2131.6</v>
      </c>
      <c r="H21" s="29">
        <v>0.15607708452585384</v>
      </c>
      <c r="I21" s="29">
        <v>7.6749859260649284E-2</v>
      </c>
      <c r="J21" s="29">
        <f t="shared" si="0"/>
        <v>163.6</v>
      </c>
    </row>
    <row r="22" spans="1:10" x14ac:dyDescent="0.25">
      <c r="A22" s="2" t="s">
        <v>51</v>
      </c>
      <c r="B22" s="2" t="s">
        <v>28</v>
      </c>
      <c r="C22" s="2" t="s">
        <v>11</v>
      </c>
      <c r="E22" s="29">
        <v>415.75</v>
      </c>
      <c r="F22" s="30">
        <v>0.24607220892727083</v>
      </c>
      <c r="G22" s="30">
        <v>2402.75</v>
      </c>
      <c r="H22" s="29">
        <v>0.34968287526427061</v>
      </c>
      <c r="I22" s="29">
        <v>8.6047237540318386E-2</v>
      </c>
      <c r="J22" s="29">
        <f t="shared" si="0"/>
        <v>206.75</v>
      </c>
    </row>
    <row r="23" spans="1:10" x14ac:dyDescent="0.25">
      <c r="A23" s="2" t="s">
        <v>43</v>
      </c>
      <c r="B23" s="2" t="s">
        <v>28</v>
      </c>
      <c r="C23" s="2" t="s">
        <v>11</v>
      </c>
      <c r="E23" s="29">
        <v>144430.07424381303</v>
      </c>
      <c r="F23" s="30">
        <v>18.292012798600897</v>
      </c>
      <c r="G23" s="30">
        <v>2121.5655362053162</v>
      </c>
      <c r="H23" s="29">
        <v>5.2507386475490032E-2</v>
      </c>
      <c r="I23" s="29">
        <v>0.96046578543074745</v>
      </c>
      <c r="J23" s="29">
        <f t="shared" si="0"/>
        <v>2037.691109074244</v>
      </c>
    </row>
    <row r="24" spans="1:10" x14ac:dyDescent="0.25">
      <c r="A24" s="2" t="s">
        <v>52</v>
      </c>
      <c r="B24" s="2" t="s">
        <v>41</v>
      </c>
      <c r="C24" s="2" t="s">
        <v>11</v>
      </c>
      <c r="E24" s="29">
        <v>59277.511218594649</v>
      </c>
      <c r="F24" s="30">
        <v>29.477718508409129</v>
      </c>
      <c r="G24" s="30">
        <v>16.14496842670966</v>
      </c>
      <c r="H24" s="29">
        <v>2.6635397455119616</v>
      </c>
      <c r="I24" s="29">
        <v>78.515074854161298</v>
      </c>
      <c r="J24" s="29">
        <f t="shared" si="0"/>
        <v>1267.6234045411798</v>
      </c>
    </row>
    <row r="25" spans="1:10" x14ac:dyDescent="0.25">
      <c r="A25" s="2" t="s">
        <v>40</v>
      </c>
      <c r="B25" s="2" t="s">
        <v>41</v>
      </c>
      <c r="C25" s="2" t="s">
        <v>11</v>
      </c>
      <c r="E25" s="29">
        <v>59917.885809906293</v>
      </c>
      <c r="F25" s="30">
        <v>24.579501031938005</v>
      </c>
      <c r="G25" s="30">
        <v>182.5239625167336</v>
      </c>
      <c r="H25" s="29">
        <v>0.19176699658123908</v>
      </c>
      <c r="I25" s="29">
        <v>4.7135370903602176</v>
      </c>
      <c r="J25" s="29">
        <f t="shared" si="0"/>
        <v>860.33346720214195</v>
      </c>
    </row>
    <row r="26" spans="1:10" x14ac:dyDescent="0.25">
      <c r="A26" s="2" t="s">
        <v>47</v>
      </c>
      <c r="B26" s="2" t="s">
        <v>46</v>
      </c>
      <c r="C26" s="2" t="s">
        <v>11</v>
      </c>
      <c r="E26" s="29">
        <v>6652.4910569105687</v>
      </c>
      <c r="F26" s="30">
        <v>3.629614521323314</v>
      </c>
      <c r="G26" s="30">
        <v>833.08943089430898</v>
      </c>
      <c r="H26" s="29">
        <v>0.26599388158846399</v>
      </c>
      <c r="I26" s="29">
        <v>0.96545525519664288</v>
      </c>
      <c r="J26" s="29">
        <f t="shared" si="0"/>
        <v>804.310569105691</v>
      </c>
    </row>
    <row r="27" spans="1:10" x14ac:dyDescent="0.25">
      <c r="A27" s="2" t="s">
        <v>45</v>
      </c>
      <c r="B27" s="2" t="s">
        <v>46</v>
      </c>
      <c r="C27" s="2" t="s">
        <v>11</v>
      </c>
      <c r="E27" s="29">
        <v>49141.458998348928</v>
      </c>
      <c r="F27" s="30">
        <v>14.832344980770211</v>
      </c>
      <c r="G27" s="30">
        <v>550.31608879104749</v>
      </c>
      <c r="H27" s="29">
        <v>0.13487537147982495</v>
      </c>
      <c r="I27" s="29">
        <v>2.0005180391982993</v>
      </c>
      <c r="J27" s="29">
        <f t="shared" si="0"/>
        <v>1100.9172628875435</v>
      </c>
    </row>
    <row r="28" spans="1:10" x14ac:dyDescent="0.25">
      <c r="A28" s="2" t="s">
        <v>22</v>
      </c>
      <c r="B28" s="2" t="s">
        <v>23</v>
      </c>
      <c r="C28" s="2" t="s">
        <v>11</v>
      </c>
      <c r="E28" s="29">
        <v>12431.371681415929</v>
      </c>
      <c r="F28" s="30">
        <v>6.8127669184364334</v>
      </c>
      <c r="G28" s="30">
        <v>1319.2743362831859</v>
      </c>
      <c r="H28" s="29">
        <v>0.11640220670116948</v>
      </c>
      <c r="I28" s="29">
        <v>0.79302110304672724</v>
      </c>
      <c r="J28" s="29">
        <f t="shared" si="0"/>
        <v>1046.212389380531</v>
      </c>
    </row>
    <row r="29" spans="1:10" x14ac:dyDescent="0.25">
      <c r="A29" s="2" t="s">
        <v>24</v>
      </c>
      <c r="B29" s="2" t="s">
        <v>23</v>
      </c>
      <c r="C29" s="2" t="s">
        <v>11</v>
      </c>
      <c r="E29" s="29">
        <v>57392.411302982735</v>
      </c>
      <c r="F29" s="30">
        <v>15.857381292674541</v>
      </c>
      <c r="G29" s="30">
        <v>1381.2284144427001</v>
      </c>
      <c r="H29" s="29">
        <v>8.5474496197605526E-2</v>
      </c>
      <c r="I29" s="29">
        <v>1.3554016770046913</v>
      </c>
      <c r="J29" s="29">
        <f t="shared" si="0"/>
        <v>1872.1193092621666</v>
      </c>
    </row>
    <row r="30" spans="1:10" x14ac:dyDescent="0.25">
      <c r="A30" s="2" t="s">
        <v>37</v>
      </c>
      <c r="B30" s="2" t="s">
        <v>23</v>
      </c>
      <c r="C30" s="2" t="s">
        <v>11</v>
      </c>
      <c r="E30" s="29">
        <v>15224.268602540835</v>
      </c>
      <c r="F30" s="30">
        <v>21.165618076344142</v>
      </c>
      <c r="G30" s="30">
        <v>1287.7023593466424</v>
      </c>
      <c r="H30" s="29">
        <v>7.3165771645027272E-2</v>
      </c>
      <c r="I30" s="29">
        <v>1.5485987788996567</v>
      </c>
      <c r="J30" s="29">
        <f t="shared" si="0"/>
        <v>1994.1343012704174</v>
      </c>
    </row>
    <row r="31" spans="1:10" x14ac:dyDescent="0.25">
      <c r="A31" s="2" t="s">
        <v>50</v>
      </c>
      <c r="B31" s="2" t="s">
        <v>39</v>
      </c>
      <c r="C31" s="2" t="s">
        <v>11</v>
      </c>
      <c r="E31" s="29">
        <v>6242.9914712153522</v>
      </c>
      <c r="F31" s="30">
        <v>15.123643950848789</v>
      </c>
      <c r="G31" s="30">
        <v>2260.4626865671644</v>
      </c>
      <c r="H31" s="29">
        <v>6.2573670261716188E-2</v>
      </c>
      <c r="I31" s="29">
        <v>0.94634190973601084</v>
      </c>
      <c r="J31" s="29">
        <f t="shared" si="0"/>
        <v>2139.1705756929641</v>
      </c>
    </row>
    <row r="32" spans="1:10" x14ac:dyDescent="0.25">
      <c r="A32" s="2" t="s">
        <v>38</v>
      </c>
      <c r="B32" s="2" t="s">
        <v>39</v>
      </c>
      <c r="C32" s="2" t="s">
        <v>11</v>
      </c>
      <c r="E32" s="29">
        <v>20072.164835164836</v>
      </c>
      <c r="F32" s="30">
        <v>18.0417918795922</v>
      </c>
      <c r="G32" s="30">
        <v>2161.1538461538462</v>
      </c>
      <c r="H32" s="29">
        <v>4.5825067379443432E-2</v>
      </c>
      <c r="I32" s="29">
        <v>0.82676632852820786</v>
      </c>
      <c r="J32" s="29">
        <f t="shared" si="0"/>
        <v>1786.7692307692307</v>
      </c>
    </row>
    <row r="33" spans="1:10" x14ac:dyDescent="0.25">
      <c r="A33" s="2" t="s">
        <v>53</v>
      </c>
      <c r="B33" s="2" t="s">
        <v>53</v>
      </c>
      <c r="C33" s="2" t="s">
        <v>11</v>
      </c>
      <c r="E33" s="29"/>
      <c r="F33" s="30"/>
      <c r="G33" s="30"/>
      <c r="H33" s="29"/>
      <c r="I33" s="29"/>
      <c r="J33" s="29">
        <f t="shared" si="0"/>
        <v>0</v>
      </c>
    </row>
    <row r="34" spans="1:10" x14ac:dyDescent="0.25">
      <c r="A34" s="2" t="s">
        <v>33</v>
      </c>
      <c r="B34" s="2" t="s">
        <v>33</v>
      </c>
      <c r="C34" s="2" t="s">
        <v>11</v>
      </c>
      <c r="E34" s="29"/>
      <c r="F34" s="30"/>
      <c r="G34" s="30"/>
      <c r="H34" s="29"/>
      <c r="I34" s="29"/>
      <c r="J34" s="29">
        <f t="shared" si="0"/>
        <v>0</v>
      </c>
    </row>
    <row r="35" spans="1:10" x14ac:dyDescent="0.25">
      <c r="A35" s="2" t="s">
        <v>60</v>
      </c>
      <c r="B35" s="2" t="s">
        <v>60</v>
      </c>
      <c r="C35" s="2" t="s">
        <v>11</v>
      </c>
      <c r="E35" s="29"/>
      <c r="F35" s="30"/>
      <c r="G35" s="30"/>
      <c r="H35" s="29"/>
      <c r="I35" s="29"/>
      <c r="J35" s="29">
        <f t="shared" si="0"/>
        <v>0</v>
      </c>
    </row>
    <row r="36" spans="1:10" x14ac:dyDescent="0.25">
      <c r="A36" s="2" t="s">
        <v>49</v>
      </c>
      <c r="B36" s="2" t="s">
        <v>49</v>
      </c>
      <c r="C36" s="2" t="s">
        <v>78</v>
      </c>
      <c r="E36" s="29">
        <v>21537.318221908627</v>
      </c>
      <c r="F36" s="30">
        <v>16.256615911982401</v>
      </c>
      <c r="G36" s="30">
        <v>1236.0619156817781</v>
      </c>
      <c r="H36" s="29">
        <v>8.1500481661908805E-2</v>
      </c>
      <c r="I36" s="29">
        <v>1.3249220270192166</v>
      </c>
      <c r="J36" s="29">
        <f>G36*I36</f>
        <v>1637.6856588463575</v>
      </c>
    </row>
    <row r="37" spans="1:10" x14ac:dyDescent="0.25">
      <c r="A37" s="36" t="s">
        <v>79</v>
      </c>
      <c r="B37" s="36" t="s">
        <v>79</v>
      </c>
      <c r="C37" s="36" t="s">
        <v>78</v>
      </c>
      <c r="E37" s="29"/>
      <c r="F37" s="30"/>
      <c r="G37" s="30"/>
      <c r="H37" s="29"/>
      <c r="I37" s="29"/>
      <c r="J37" s="29">
        <f t="shared" si="0"/>
        <v>0</v>
      </c>
    </row>
    <row r="38" spans="1:10" ht="18.75" x14ac:dyDescent="0.25">
      <c r="A38" s="53" t="s">
        <v>4</v>
      </c>
      <c r="B38" s="53"/>
      <c r="C38" s="53"/>
      <c r="E38" s="52" t="s">
        <v>5</v>
      </c>
      <c r="F38" s="52"/>
      <c r="G38" s="52"/>
      <c r="H38" s="52"/>
      <c r="I38" s="52"/>
      <c r="J38" s="52"/>
    </row>
    <row r="39" spans="1:10" ht="18.75" x14ac:dyDescent="0.25">
      <c r="A39" s="53" t="s">
        <v>6</v>
      </c>
      <c r="B39" s="53"/>
      <c r="C39" s="53"/>
      <c r="E39" s="52" t="s">
        <v>54</v>
      </c>
      <c r="F39" s="52"/>
      <c r="G39" s="52"/>
      <c r="H39" s="52"/>
      <c r="I39" s="52"/>
      <c r="J39" s="52"/>
    </row>
    <row r="40" spans="1:10" ht="18.75" x14ac:dyDescent="0.25">
      <c r="A40" s="53" t="s">
        <v>55</v>
      </c>
      <c r="B40" s="53"/>
      <c r="C40" s="53"/>
      <c r="E40" s="52" t="s">
        <v>8</v>
      </c>
      <c r="F40" s="52"/>
      <c r="G40" s="52"/>
      <c r="H40" s="52"/>
      <c r="I40" s="52"/>
      <c r="J40" s="52"/>
    </row>
    <row r="41" spans="1:10" ht="18.75" x14ac:dyDescent="0.25">
      <c r="A41" s="53" t="s">
        <v>56</v>
      </c>
      <c r="B41" s="53"/>
      <c r="C41" s="53"/>
      <c r="E41" s="52" t="s">
        <v>9</v>
      </c>
      <c r="F41" s="52"/>
      <c r="G41" s="52"/>
      <c r="H41" s="52"/>
      <c r="I41" s="52"/>
      <c r="J41" s="52"/>
    </row>
    <row r="42" spans="1:10" ht="18.75" x14ac:dyDescent="0.25">
      <c r="A42" s="53" t="s">
        <v>10</v>
      </c>
      <c r="B42" s="53"/>
      <c r="C42" s="53"/>
      <c r="E42" s="52" t="s">
        <v>11</v>
      </c>
      <c r="F42" s="52"/>
      <c r="G42" s="52"/>
      <c r="H42" s="52"/>
      <c r="I42" s="52"/>
      <c r="J42" s="52"/>
    </row>
    <row r="43" spans="1:10" ht="18.75" x14ac:dyDescent="0.25">
      <c r="A43" s="53" t="s">
        <v>12</v>
      </c>
      <c r="B43" s="53"/>
      <c r="C43" s="53"/>
      <c r="E43" s="19" t="s">
        <v>13</v>
      </c>
      <c r="F43" s="20" t="s">
        <v>14</v>
      </c>
      <c r="G43" s="20" t="s">
        <v>15</v>
      </c>
      <c r="H43" s="1" t="s">
        <v>16</v>
      </c>
      <c r="I43" s="1" t="s">
        <v>17</v>
      </c>
      <c r="J43" s="1" t="s">
        <v>18</v>
      </c>
    </row>
    <row r="44" spans="1:10" ht="18.75" x14ac:dyDescent="0.25">
      <c r="A44" s="1" t="s">
        <v>19</v>
      </c>
      <c r="B44" s="1" t="s">
        <v>20</v>
      </c>
      <c r="C44" s="1" t="s">
        <v>21</v>
      </c>
      <c r="E44" s="21"/>
      <c r="F44" s="22"/>
      <c r="G44" s="22"/>
      <c r="H44" s="15"/>
      <c r="I44" s="15"/>
      <c r="J44" s="15"/>
    </row>
    <row r="45" spans="1:10" x14ac:dyDescent="0.25">
      <c r="A45" s="2" t="s">
        <v>32</v>
      </c>
      <c r="B45" s="2" t="s">
        <v>32</v>
      </c>
      <c r="C45" s="2" t="s">
        <v>11</v>
      </c>
      <c r="E45" s="29">
        <v>25630.278106508875</v>
      </c>
      <c r="F45" s="30">
        <v>1.0180845573363462</v>
      </c>
      <c r="G45" s="30">
        <v>4242.0710059171597</v>
      </c>
      <c r="H45" s="29">
        <v>0.40701901010446995</v>
      </c>
      <c r="I45" s="29">
        <v>0.41437976872968713</v>
      </c>
      <c r="J45" s="29">
        <f>G45*I45</f>
        <v>1757.8284023668639</v>
      </c>
    </row>
    <row r="46" spans="1:10" x14ac:dyDescent="0.25">
      <c r="A46" s="2" t="s">
        <v>35</v>
      </c>
      <c r="B46" s="2" t="s">
        <v>35</v>
      </c>
      <c r="C46" s="2" t="s">
        <v>11</v>
      </c>
      <c r="E46" s="29">
        <v>1045.8181818181818</v>
      </c>
      <c r="F46" s="30">
        <v>0.12033023735810114</v>
      </c>
      <c r="G46" s="30">
        <v>3523.6363636363635</v>
      </c>
      <c r="H46" s="29">
        <v>0.22727272727272727</v>
      </c>
      <c r="I46" s="29">
        <v>2.7347781217750257E-2</v>
      </c>
      <c r="J46" s="29">
        <f t="shared" ref="J46:J71" si="1">G46*I46</f>
        <v>96.36363636363636</v>
      </c>
    </row>
    <row r="47" spans="1:10" ht="15.75" x14ac:dyDescent="0.25">
      <c r="A47" s="3" t="s">
        <v>25</v>
      </c>
      <c r="B47" s="2" t="s">
        <v>26</v>
      </c>
      <c r="C47" s="2" t="s">
        <v>11</v>
      </c>
      <c r="E47" s="29">
        <v>8028.75</v>
      </c>
      <c r="F47" s="30">
        <v>0.57243250765377118</v>
      </c>
      <c r="G47" s="30">
        <v>3593</v>
      </c>
      <c r="H47" s="29">
        <v>0.41388112313115349</v>
      </c>
      <c r="I47" s="29">
        <v>0.23691900918452546</v>
      </c>
      <c r="J47" s="29">
        <f t="shared" si="1"/>
        <v>851.25</v>
      </c>
    </row>
    <row r="48" spans="1:10" x14ac:dyDescent="0.25">
      <c r="A48" s="2" t="s">
        <v>42</v>
      </c>
      <c r="B48" s="2" t="s">
        <v>26</v>
      </c>
      <c r="C48" s="2" t="s">
        <v>11</v>
      </c>
      <c r="E48" s="29">
        <v>67431.805555555562</v>
      </c>
      <c r="F48" s="30">
        <v>2.776900614316447</v>
      </c>
      <c r="G48" s="30">
        <v>3576.6944444444443</v>
      </c>
      <c r="H48" s="29">
        <v>0.39290713495629365</v>
      </c>
      <c r="I48" s="29">
        <v>1.0910640644294467</v>
      </c>
      <c r="J48" s="29">
        <f t="shared" si="1"/>
        <v>3902.4027777777774</v>
      </c>
    </row>
    <row r="49" spans="1:10" x14ac:dyDescent="0.25">
      <c r="A49" s="2" t="s">
        <v>31</v>
      </c>
      <c r="B49" s="2" t="s">
        <v>31</v>
      </c>
      <c r="C49" s="2" t="s">
        <v>11</v>
      </c>
      <c r="E49" s="29">
        <v>2251.92</v>
      </c>
      <c r="F49" s="30">
        <v>0.2776221025981368</v>
      </c>
      <c r="G49" s="30">
        <v>3254.64</v>
      </c>
      <c r="H49" s="29">
        <v>0.38833060339103104</v>
      </c>
      <c r="I49" s="29">
        <v>0.10780915861662119</v>
      </c>
      <c r="J49" s="29">
        <f t="shared" si="1"/>
        <v>350.87999999999994</v>
      </c>
    </row>
    <row r="50" spans="1:10" x14ac:dyDescent="0.25">
      <c r="A50" s="2" t="s">
        <v>36</v>
      </c>
      <c r="B50" s="2" t="s">
        <v>30</v>
      </c>
      <c r="C50" s="2" t="s">
        <v>11</v>
      </c>
      <c r="E50" s="29">
        <v>73272.687022900762</v>
      </c>
      <c r="F50" s="30">
        <v>3.0228525303655696</v>
      </c>
      <c r="G50" s="30">
        <v>2581.7709923664124</v>
      </c>
      <c r="H50" s="29">
        <v>0.32865268275028975</v>
      </c>
      <c r="I50" s="29">
        <v>0.99346859366314622</v>
      </c>
      <c r="J50" s="29">
        <f t="shared" si="1"/>
        <v>2564.9083969465651</v>
      </c>
    </row>
    <row r="51" spans="1:10" x14ac:dyDescent="0.25">
      <c r="A51" s="2" t="s">
        <v>29</v>
      </c>
      <c r="B51" s="2" t="s">
        <v>30</v>
      </c>
      <c r="C51" s="2" t="s">
        <v>11</v>
      </c>
      <c r="E51" s="29">
        <v>12664.93504587156</v>
      </c>
      <c r="F51" s="30">
        <v>1.1426140248657435</v>
      </c>
      <c r="G51" s="30">
        <v>2322.8154128440365</v>
      </c>
      <c r="H51" s="29">
        <v>0.11944186499256398</v>
      </c>
      <c r="I51" s="29">
        <v>0.13647595009662428</v>
      </c>
      <c r="J51" s="29">
        <f t="shared" si="1"/>
        <v>317.00844036697242</v>
      </c>
    </row>
    <row r="52" spans="1:10" x14ac:dyDescent="0.25">
      <c r="A52" s="2" t="s">
        <v>44</v>
      </c>
      <c r="B52" s="2" t="s">
        <v>30</v>
      </c>
      <c r="C52" s="2" t="s">
        <v>11</v>
      </c>
      <c r="E52" s="29">
        <v>1544.4198412698413</v>
      </c>
      <c r="F52" s="30">
        <v>0.31604034312235174</v>
      </c>
      <c r="G52" s="30">
        <v>2367.7055555555557</v>
      </c>
      <c r="H52" s="29">
        <v>0.21574361030327327</v>
      </c>
      <c r="I52" s="29">
        <v>6.8183684626701421E-2</v>
      </c>
      <c r="J52" s="29">
        <f t="shared" si="1"/>
        <v>161.4388888888889</v>
      </c>
    </row>
    <row r="53" spans="1:10" x14ac:dyDescent="0.25">
      <c r="A53" s="2" t="s">
        <v>34</v>
      </c>
      <c r="B53" s="2" t="s">
        <v>28</v>
      </c>
      <c r="C53" s="2" t="s">
        <v>11</v>
      </c>
      <c r="E53" s="29">
        <v>58502.882352941175</v>
      </c>
      <c r="F53" s="30">
        <v>0.433967377737838</v>
      </c>
      <c r="G53" s="30">
        <v>2061.9264705882351</v>
      </c>
      <c r="H53" s="29">
        <v>0.36212138642825448</v>
      </c>
      <c r="I53" s="29">
        <v>0.15714886849105991</v>
      </c>
      <c r="J53" s="29">
        <f t="shared" si="1"/>
        <v>324.02941176470586</v>
      </c>
    </row>
    <row r="54" spans="1:10" x14ac:dyDescent="0.25">
      <c r="A54" s="2" t="s">
        <v>48</v>
      </c>
      <c r="B54" s="2" t="s">
        <v>28</v>
      </c>
      <c r="C54" s="2" t="s">
        <v>11</v>
      </c>
      <c r="E54" s="29">
        <v>58092.392178770948</v>
      </c>
      <c r="F54" s="30">
        <v>6.1170166362811349</v>
      </c>
      <c r="G54" s="30">
        <v>2067.1653631284917</v>
      </c>
      <c r="H54" s="29">
        <v>0.15113775773665011</v>
      </c>
      <c r="I54" s="29">
        <v>0.92451217844531663</v>
      </c>
      <c r="J54" s="29">
        <f t="shared" si="1"/>
        <v>1911.1195530726259</v>
      </c>
    </row>
    <row r="55" spans="1:10" x14ac:dyDescent="0.25">
      <c r="A55" s="2" t="s">
        <v>27</v>
      </c>
      <c r="B55" s="2" t="s">
        <v>28</v>
      </c>
      <c r="C55" s="2" t="s">
        <v>11</v>
      </c>
      <c r="E55" s="29">
        <v>3928.795918367347</v>
      </c>
      <c r="F55" s="30">
        <v>0.30287787739743122</v>
      </c>
      <c r="G55" s="30">
        <v>2126</v>
      </c>
      <c r="H55" s="29">
        <v>0.33427358012170383</v>
      </c>
      <c r="I55" s="29">
        <v>0.10124407241730182</v>
      </c>
      <c r="J55" s="29">
        <f t="shared" si="1"/>
        <v>215.24489795918367</v>
      </c>
    </row>
    <row r="56" spans="1:10" x14ac:dyDescent="0.25">
      <c r="A56" s="2" t="s">
        <v>51</v>
      </c>
      <c r="B56" s="2" t="s">
        <v>28</v>
      </c>
      <c r="C56" s="2" t="s">
        <v>11</v>
      </c>
      <c r="E56" s="29">
        <v>99647.103448275855</v>
      </c>
      <c r="F56" s="30">
        <v>8.3727571929079527</v>
      </c>
      <c r="G56" s="30">
        <v>2435.9482758620688</v>
      </c>
      <c r="H56" s="29">
        <v>0.14111560554379113</v>
      </c>
      <c r="I56" s="29">
        <v>1.1815267013483384</v>
      </c>
      <c r="J56" s="29">
        <f t="shared" si="1"/>
        <v>2878.1379310344823</v>
      </c>
    </row>
    <row r="57" spans="1:10" x14ac:dyDescent="0.25">
      <c r="A57" s="2" t="s">
        <v>43</v>
      </c>
      <c r="B57" s="2" t="s">
        <v>28</v>
      </c>
      <c r="C57" s="2" t="s">
        <v>11</v>
      </c>
      <c r="E57" s="29">
        <v>100373.18653421634</v>
      </c>
      <c r="F57" s="30">
        <v>3.4425351480643278</v>
      </c>
      <c r="G57" s="30">
        <v>1448.735651214128</v>
      </c>
      <c r="H57" s="29">
        <v>0.19942790939058519</v>
      </c>
      <c r="I57" s="29">
        <v>0.6865375875820775</v>
      </c>
      <c r="J57" s="29">
        <f t="shared" si="1"/>
        <v>994.61147902869743</v>
      </c>
    </row>
    <row r="58" spans="1:10" x14ac:dyDescent="0.25">
      <c r="A58" s="2" t="s">
        <v>52</v>
      </c>
      <c r="B58" s="2" t="s">
        <v>41</v>
      </c>
      <c r="C58" s="2" t="s">
        <v>11</v>
      </c>
      <c r="E58" s="29">
        <v>1721189.6215795616</v>
      </c>
      <c r="F58" s="30">
        <v>11.692550609979058</v>
      </c>
      <c r="G58" s="30">
        <v>11.703929451433018</v>
      </c>
      <c r="H58" s="29">
        <v>2.2060240267389157</v>
      </c>
      <c r="I58" s="29">
        <v>25.794047579474565</v>
      </c>
      <c r="J58" s="29">
        <f t="shared" si="1"/>
        <v>301.89171313707692</v>
      </c>
    </row>
    <row r="59" spans="1:10" x14ac:dyDescent="0.25">
      <c r="A59" s="2" t="s">
        <v>40</v>
      </c>
      <c r="B59" s="2" t="s">
        <v>41</v>
      </c>
      <c r="C59" s="2" t="s">
        <v>11</v>
      </c>
      <c r="E59" s="29">
        <v>34754.437030859051</v>
      </c>
      <c r="F59" s="30">
        <v>4.7824087259169943</v>
      </c>
      <c r="G59" s="30">
        <v>225.49374478732278</v>
      </c>
      <c r="H59" s="29">
        <v>0.45922619818709204</v>
      </c>
      <c r="I59" s="29">
        <v>2.1962073773796358</v>
      </c>
      <c r="J59" s="29">
        <f t="shared" si="1"/>
        <v>495.23102585487908</v>
      </c>
    </row>
    <row r="60" spans="1:10" x14ac:dyDescent="0.25">
      <c r="A60" s="2" t="s">
        <v>47</v>
      </c>
      <c r="B60" s="2" t="s">
        <v>46</v>
      </c>
      <c r="C60" s="2" t="s">
        <v>11</v>
      </c>
      <c r="E60" s="29">
        <v>100256.71329879102</v>
      </c>
      <c r="F60" s="30">
        <v>17.392302438901762</v>
      </c>
      <c r="G60" s="30">
        <v>824.43177892918823</v>
      </c>
      <c r="H60" s="29">
        <v>9.414788658257757E-2</v>
      </c>
      <c r="I60" s="29">
        <v>1.6374485174276101</v>
      </c>
      <c r="J60" s="29">
        <f t="shared" si="1"/>
        <v>1349.9645941278065</v>
      </c>
    </row>
    <row r="61" spans="1:10" x14ac:dyDescent="0.25">
      <c r="A61" s="2" t="s">
        <v>45</v>
      </c>
      <c r="B61" s="2" t="s">
        <v>46</v>
      </c>
      <c r="C61" s="2" t="s">
        <v>11</v>
      </c>
      <c r="E61" s="29">
        <v>20316.117735470943</v>
      </c>
      <c r="F61" s="30">
        <v>1.7990547902658507</v>
      </c>
      <c r="G61" s="30">
        <v>596.82865731462925</v>
      </c>
      <c r="H61" s="29">
        <v>0.34442458799156384</v>
      </c>
      <c r="I61" s="29">
        <v>0.61963870491156492</v>
      </c>
      <c r="J61" s="29">
        <f t="shared" si="1"/>
        <v>369.81813627254508</v>
      </c>
    </row>
    <row r="62" spans="1:10" x14ac:dyDescent="0.25">
      <c r="A62" s="2" t="s">
        <v>22</v>
      </c>
      <c r="B62" s="2" t="s">
        <v>23</v>
      </c>
      <c r="C62" s="2" t="s">
        <v>11</v>
      </c>
      <c r="E62" s="29">
        <v>16180.480024213075</v>
      </c>
      <c r="F62" s="30">
        <v>1.5391977240606423</v>
      </c>
      <c r="G62" s="30">
        <v>1323.8819612590798</v>
      </c>
      <c r="H62" s="29">
        <v>0.18113945044227991</v>
      </c>
      <c r="I62" s="29">
        <v>0.27880942985835278</v>
      </c>
      <c r="J62" s="29">
        <f t="shared" si="1"/>
        <v>369.11077481840192</v>
      </c>
    </row>
    <row r="63" spans="1:10" x14ac:dyDescent="0.25">
      <c r="A63" s="2" t="s">
        <v>24</v>
      </c>
      <c r="B63" s="2" t="s">
        <v>23</v>
      </c>
      <c r="C63" s="2" t="s">
        <v>11</v>
      </c>
      <c r="E63" s="29">
        <v>45884.51683168317</v>
      </c>
      <c r="F63" s="30">
        <v>7.6488632929738039</v>
      </c>
      <c r="G63" s="30">
        <v>1349.9128712871286</v>
      </c>
      <c r="H63" s="29">
        <v>0.17390506371354336</v>
      </c>
      <c r="I63" s="29">
        <v>1.3301760583007924</v>
      </c>
      <c r="J63" s="29">
        <f t="shared" si="1"/>
        <v>1795.6217821782177</v>
      </c>
    </row>
    <row r="64" spans="1:10" x14ac:dyDescent="0.25">
      <c r="A64" s="2" t="s">
        <v>37</v>
      </c>
      <c r="B64" s="2" t="s">
        <v>23</v>
      </c>
      <c r="C64" s="2" t="s">
        <v>11</v>
      </c>
      <c r="E64" s="29">
        <v>82757.949090909096</v>
      </c>
      <c r="F64" s="30">
        <v>4.6262749159374144</v>
      </c>
      <c r="G64" s="30">
        <v>1365.8654545454544</v>
      </c>
      <c r="H64" s="29">
        <v>0.26740976089507384</v>
      </c>
      <c r="I64" s="29">
        <v>1.2371110691057019</v>
      </c>
      <c r="J64" s="29">
        <f t="shared" si="1"/>
        <v>1689.7272727272725</v>
      </c>
    </row>
    <row r="65" spans="1:10" x14ac:dyDescent="0.25">
      <c r="A65" s="2" t="s">
        <v>50</v>
      </c>
      <c r="B65" s="2" t="s">
        <v>39</v>
      </c>
      <c r="C65" s="2" t="s">
        <v>11</v>
      </c>
      <c r="E65" s="29">
        <v>95236.340681362723</v>
      </c>
      <c r="F65" s="30">
        <v>3.8322363326279607</v>
      </c>
      <c r="G65" s="30">
        <v>2264.326653306613</v>
      </c>
      <c r="H65" s="29">
        <v>0.17287577020073719</v>
      </c>
      <c r="I65" s="29">
        <v>0.66250080759430707</v>
      </c>
      <c r="J65" s="29">
        <f t="shared" si="1"/>
        <v>1500.1182364729457</v>
      </c>
    </row>
    <row r="66" spans="1:10" x14ac:dyDescent="0.25">
      <c r="A66" s="2" t="s">
        <v>38</v>
      </c>
      <c r="B66" s="2" t="s">
        <v>39</v>
      </c>
      <c r="C66" s="2" t="s">
        <v>11</v>
      </c>
      <c r="E66" s="29">
        <v>29075.113821138213</v>
      </c>
      <c r="F66" s="30">
        <v>1.2784207690235172</v>
      </c>
      <c r="G66" s="30">
        <v>2112.2764227642278</v>
      </c>
      <c r="H66" s="29">
        <v>0.56298651348124995</v>
      </c>
      <c r="I66" s="29">
        <v>0.71973365151456836</v>
      </c>
      <c r="J66" s="29">
        <f t="shared" si="1"/>
        <v>1520.2764227642278</v>
      </c>
    </row>
    <row r="67" spans="1:10" x14ac:dyDescent="0.25">
      <c r="A67" s="2" t="s">
        <v>53</v>
      </c>
      <c r="B67" s="2" t="s">
        <v>53</v>
      </c>
      <c r="C67" s="2" t="s">
        <v>11</v>
      </c>
      <c r="E67" s="29">
        <v>218</v>
      </c>
      <c r="F67" s="30">
        <v>5.4094441123729825E-2</v>
      </c>
      <c r="G67" s="30">
        <v>3346</v>
      </c>
      <c r="H67" s="29">
        <v>2.701657458563536</v>
      </c>
      <c r="I67" s="29">
        <v>0.14614465032875074</v>
      </c>
      <c r="J67" s="29">
        <f t="shared" si="1"/>
        <v>488.99999999999994</v>
      </c>
    </row>
    <row r="68" spans="1:10" x14ac:dyDescent="0.25">
      <c r="A68" s="2" t="s">
        <v>33</v>
      </c>
      <c r="B68" s="2" t="s">
        <v>33</v>
      </c>
      <c r="C68" s="2" t="s">
        <v>11</v>
      </c>
      <c r="E68" s="29">
        <v>77395</v>
      </c>
      <c r="F68" s="30">
        <v>0.27221438645980256</v>
      </c>
      <c r="G68" s="30">
        <v>2836</v>
      </c>
      <c r="H68" s="29">
        <v>0.31606217616580312</v>
      </c>
      <c r="I68" s="29">
        <v>8.6036671368124124E-2</v>
      </c>
      <c r="J68" s="29">
        <f t="shared" si="1"/>
        <v>244.00000000000003</v>
      </c>
    </row>
    <row r="69" spans="1:10" x14ac:dyDescent="0.25">
      <c r="A69" s="2" t="s">
        <v>60</v>
      </c>
      <c r="B69" s="2" t="s">
        <v>60</v>
      </c>
      <c r="C69" s="2" t="s">
        <v>11</v>
      </c>
      <c r="E69" s="29"/>
      <c r="F69" s="30"/>
      <c r="G69" s="30"/>
      <c r="H69" s="29"/>
      <c r="I69" s="29"/>
      <c r="J69" s="29">
        <f t="shared" si="1"/>
        <v>0</v>
      </c>
    </row>
    <row r="70" spans="1:10" x14ac:dyDescent="0.25">
      <c r="A70" s="2" t="s">
        <v>49</v>
      </c>
      <c r="B70" s="2" t="s">
        <v>49</v>
      </c>
      <c r="C70" s="2" t="s">
        <v>78</v>
      </c>
      <c r="E70" s="29">
        <v>33160.191848617178</v>
      </c>
      <c r="F70" s="30">
        <v>4.0007440901911311</v>
      </c>
      <c r="G70" s="30">
        <v>1612.9033478893741</v>
      </c>
      <c r="H70" s="29">
        <v>0.2149673988726897</v>
      </c>
      <c r="I70" s="29">
        <v>0.86002955062367303</v>
      </c>
      <c r="J70" s="29">
        <f>G70*I70</f>
        <v>1387.1445414847162</v>
      </c>
    </row>
    <row r="71" spans="1:10" x14ac:dyDescent="0.25">
      <c r="A71" s="36" t="s">
        <v>79</v>
      </c>
      <c r="B71" s="36" t="s">
        <v>79</v>
      </c>
      <c r="C71" s="36" t="s">
        <v>78</v>
      </c>
      <c r="E71" s="29"/>
      <c r="F71" s="30"/>
      <c r="G71" s="30"/>
      <c r="H71" s="29"/>
      <c r="I71" s="29"/>
      <c r="J71" s="29">
        <f t="shared" si="1"/>
        <v>0</v>
      </c>
    </row>
    <row r="72" spans="1:10" ht="18.75" x14ac:dyDescent="0.25">
      <c r="A72" s="53" t="s">
        <v>4</v>
      </c>
      <c r="B72" s="53"/>
      <c r="C72" s="53"/>
      <c r="E72" s="52" t="s">
        <v>5</v>
      </c>
      <c r="F72" s="52"/>
      <c r="G72" s="52"/>
      <c r="H72" s="52"/>
      <c r="I72" s="52"/>
      <c r="J72" s="52"/>
    </row>
    <row r="73" spans="1:10" ht="18.75" x14ac:dyDescent="0.25">
      <c r="A73" s="53" t="s">
        <v>6</v>
      </c>
      <c r="B73" s="53"/>
      <c r="C73" s="53"/>
      <c r="E73" s="52" t="s">
        <v>57</v>
      </c>
      <c r="F73" s="52"/>
      <c r="G73" s="52"/>
      <c r="H73" s="52"/>
      <c r="I73" s="52"/>
      <c r="J73" s="52"/>
    </row>
    <row r="74" spans="1:10" ht="18.75" x14ac:dyDescent="0.25">
      <c r="A74" s="53" t="s">
        <v>55</v>
      </c>
      <c r="B74" s="53"/>
      <c r="C74" s="53"/>
      <c r="E74" s="52" t="s">
        <v>8</v>
      </c>
      <c r="F74" s="52"/>
      <c r="G74" s="52"/>
      <c r="H74" s="52"/>
      <c r="I74" s="52"/>
      <c r="J74" s="52"/>
    </row>
    <row r="75" spans="1:10" ht="18.75" x14ac:dyDescent="0.25">
      <c r="A75" s="53" t="s">
        <v>56</v>
      </c>
      <c r="B75" s="53"/>
      <c r="C75" s="53"/>
      <c r="E75" s="52" t="s">
        <v>9</v>
      </c>
      <c r="F75" s="52"/>
      <c r="G75" s="52"/>
      <c r="H75" s="52"/>
      <c r="I75" s="52"/>
      <c r="J75" s="52"/>
    </row>
    <row r="76" spans="1:10" ht="18.75" x14ac:dyDescent="0.25">
      <c r="A76" s="53" t="s">
        <v>10</v>
      </c>
      <c r="B76" s="53"/>
      <c r="C76" s="53"/>
      <c r="E76" s="52" t="s">
        <v>11</v>
      </c>
      <c r="F76" s="52"/>
      <c r="G76" s="52"/>
      <c r="H76" s="52"/>
      <c r="I76" s="52"/>
      <c r="J76" s="52"/>
    </row>
    <row r="77" spans="1:10" ht="18.75" x14ac:dyDescent="0.25">
      <c r="A77" s="53" t="s">
        <v>12</v>
      </c>
      <c r="B77" s="53"/>
      <c r="C77" s="53"/>
      <c r="E77" s="19" t="s">
        <v>13</v>
      </c>
      <c r="F77" s="20" t="s">
        <v>14</v>
      </c>
      <c r="G77" s="20" t="s">
        <v>15</v>
      </c>
      <c r="H77" s="1" t="s">
        <v>16</v>
      </c>
      <c r="I77" s="1" t="s">
        <v>17</v>
      </c>
      <c r="J77" s="1" t="s">
        <v>18</v>
      </c>
    </row>
    <row r="78" spans="1:10" ht="18.75" x14ac:dyDescent="0.25">
      <c r="A78" s="1" t="s">
        <v>19</v>
      </c>
      <c r="B78" s="1" t="s">
        <v>20</v>
      </c>
      <c r="C78" s="1" t="s">
        <v>21</v>
      </c>
      <c r="E78" s="21"/>
      <c r="F78" s="22"/>
      <c r="G78" s="22"/>
      <c r="H78" s="15"/>
      <c r="I78" s="15"/>
      <c r="J78" s="15"/>
    </row>
    <row r="79" spans="1:10" x14ac:dyDescent="0.25">
      <c r="A79" s="2" t="s">
        <v>32</v>
      </c>
      <c r="B79" s="2" t="s">
        <v>32</v>
      </c>
      <c r="C79" s="2" t="s">
        <v>11</v>
      </c>
      <c r="E79" s="29">
        <v>14951.623529411765</v>
      </c>
      <c r="F79" s="31">
        <v>5.4895086683697514</v>
      </c>
      <c r="G79" s="31">
        <v>4743.411764705882</v>
      </c>
      <c r="H79" s="29">
        <v>2.8007762112487379E-2</v>
      </c>
      <c r="I79" s="29">
        <v>0.15374885289813736</v>
      </c>
      <c r="J79" s="29">
        <f>G79*I79</f>
        <v>729.29411764705878</v>
      </c>
    </row>
    <row r="80" spans="1:10" x14ac:dyDescent="0.25">
      <c r="A80" s="2" t="s">
        <v>35</v>
      </c>
      <c r="B80" s="2" t="s">
        <v>35</v>
      </c>
      <c r="C80" s="2" t="s">
        <v>11</v>
      </c>
      <c r="E80" s="29">
        <v>1972.5</v>
      </c>
      <c r="F80" s="31">
        <v>0.40104734372778539</v>
      </c>
      <c r="G80" s="31">
        <v>3516.8333333333335</v>
      </c>
      <c r="H80" s="29">
        <v>0.25542097488921711</v>
      </c>
      <c r="I80" s="29">
        <v>0.10243590351168191</v>
      </c>
      <c r="J80" s="29">
        <f t="shared" ref="J80:J105" si="2">G80*I80</f>
        <v>360.25</v>
      </c>
    </row>
    <row r="81" spans="1:10" ht="15.75" x14ac:dyDescent="0.25">
      <c r="A81" s="3" t="s">
        <v>25</v>
      </c>
      <c r="B81" s="2" t="s">
        <v>26</v>
      </c>
      <c r="C81" s="2" t="s">
        <v>11</v>
      </c>
      <c r="E81" s="29">
        <v>102138.58299595142</v>
      </c>
      <c r="F81" s="31">
        <v>13.778390679283959</v>
      </c>
      <c r="G81" s="31">
        <v>3614.4871794871797</v>
      </c>
      <c r="H81" s="29">
        <v>6.5373911481693192E-2</v>
      </c>
      <c r="I81" s="29">
        <v>0.90074729262769593</v>
      </c>
      <c r="J81" s="29">
        <f t="shared" si="2"/>
        <v>3255.7395411605939</v>
      </c>
    </row>
    <row r="82" spans="1:10" x14ac:dyDescent="0.25">
      <c r="A82" s="2" t="s">
        <v>42</v>
      </c>
      <c r="B82" s="2" t="s">
        <v>26</v>
      </c>
      <c r="C82" s="2" t="s">
        <v>11</v>
      </c>
      <c r="E82" s="29">
        <v>2884.6923076923076</v>
      </c>
      <c r="F82" s="31">
        <v>0.38625499678528497</v>
      </c>
      <c r="G82" s="31">
        <v>3669.0256410256411</v>
      </c>
      <c r="H82" s="29">
        <v>0.21119956576804777</v>
      </c>
      <c r="I82" s="29">
        <v>8.1576887596790881E-2</v>
      </c>
      <c r="J82" s="29">
        <f t="shared" si="2"/>
        <v>299.30769230769232</v>
      </c>
    </row>
    <row r="83" spans="1:10" x14ac:dyDescent="0.25">
      <c r="A83" s="2" t="s">
        <v>31</v>
      </c>
      <c r="B83" s="2" t="s">
        <v>31</v>
      </c>
      <c r="C83" s="2" t="s">
        <v>11</v>
      </c>
      <c r="E83" s="29">
        <v>2668.7594936708861</v>
      </c>
      <c r="F83" s="31">
        <v>0.42619935625606703</v>
      </c>
      <c r="G83" s="31">
        <v>3220.8734177215188</v>
      </c>
      <c r="H83" s="29">
        <v>0.16697711303321469</v>
      </c>
      <c r="I83" s="29">
        <v>7.1165538084252647E-2</v>
      </c>
      <c r="J83" s="29">
        <f t="shared" si="2"/>
        <v>229.21518987341773</v>
      </c>
    </row>
    <row r="84" spans="1:10" x14ac:dyDescent="0.25">
      <c r="A84" s="2" t="s">
        <v>36</v>
      </c>
      <c r="B84" s="2" t="s">
        <v>30</v>
      </c>
      <c r="C84" s="2" t="s">
        <v>11</v>
      </c>
      <c r="E84" s="29">
        <v>5351.0093457943922</v>
      </c>
      <c r="F84" s="31">
        <v>0.72868677405195659</v>
      </c>
      <c r="G84" s="31">
        <v>2533.7476635514017</v>
      </c>
      <c r="H84" s="29">
        <v>0.14576447065374198</v>
      </c>
      <c r="I84" s="29">
        <v>0.10621664189206635</v>
      </c>
      <c r="J84" s="29">
        <f t="shared" si="2"/>
        <v>269.12616822429908</v>
      </c>
    </row>
    <row r="85" spans="1:10" x14ac:dyDescent="0.25">
      <c r="A85" s="2" t="s">
        <v>29</v>
      </c>
      <c r="B85" s="2" t="s">
        <v>30</v>
      </c>
      <c r="C85" s="2" t="s">
        <v>11</v>
      </c>
      <c r="E85" s="29">
        <v>20575.319634703195</v>
      </c>
      <c r="F85" s="31">
        <v>3.5697006905081361</v>
      </c>
      <c r="G85" s="31">
        <v>2360.0158061116967</v>
      </c>
      <c r="H85" s="29">
        <v>7.1984699909033653E-2</v>
      </c>
      <c r="I85" s="29">
        <v>0.25696383297129843</v>
      </c>
      <c r="J85" s="29">
        <f t="shared" si="2"/>
        <v>606.43870741131025</v>
      </c>
    </row>
    <row r="86" spans="1:10" x14ac:dyDescent="0.25">
      <c r="A86" s="2" t="s">
        <v>44</v>
      </c>
      <c r="B86" s="2" t="s">
        <v>30</v>
      </c>
      <c r="C86" s="2" t="s">
        <v>11</v>
      </c>
      <c r="E86" s="29">
        <v>3317.2808988764045</v>
      </c>
      <c r="F86" s="31">
        <v>1.1970093179523675</v>
      </c>
      <c r="G86" s="31">
        <v>2475.9431592861865</v>
      </c>
      <c r="H86" s="29">
        <v>0.12018347416738941</v>
      </c>
      <c r="I86" s="29">
        <v>0.14386073844225278</v>
      </c>
      <c r="J86" s="29">
        <f t="shared" si="2"/>
        <v>356.1910112359551</v>
      </c>
    </row>
    <row r="87" spans="1:10" x14ac:dyDescent="0.25">
      <c r="A87" s="2" t="s">
        <v>34</v>
      </c>
      <c r="B87" s="2" t="s">
        <v>28</v>
      </c>
      <c r="C87" s="2" t="s">
        <v>11</v>
      </c>
      <c r="E87" s="29">
        <v>1829.2617647058823</v>
      </c>
      <c r="F87" s="31">
        <v>0.44003316296005057</v>
      </c>
      <c r="G87" s="31">
        <v>2064.670588235294</v>
      </c>
      <c r="H87" s="29">
        <v>0.25464716508361984</v>
      </c>
      <c r="I87" s="29">
        <v>0.1120531974905554</v>
      </c>
      <c r="J87" s="29">
        <f t="shared" si="2"/>
        <v>231.35294117647058</v>
      </c>
    </row>
    <row r="88" spans="1:10" x14ac:dyDescent="0.25">
      <c r="A88" s="2" t="s">
        <v>48</v>
      </c>
      <c r="B88" s="2" t="s">
        <v>28</v>
      </c>
      <c r="C88" s="2" t="s">
        <v>11</v>
      </c>
      <c r="E88" s="29">
        <v>20669.551222531725</v>
      </c>
      <c r="F88" s="31">
        <v>9.8106637150852265</v>
      </c>
      <c r="G88" s="31">
        <v>2059.4428969359333</v>
      </c>
      <c r="H88" s="29">
        <v>4.7876889272633151E-2</v>
      </c>
      <c r="I88" s="29">
        <v>0.46970406037817514</v>
      </c>
      <c r="J88" s="29">
        <f t="shared" si="2"/>
        <v>967.32869080779949</v>
      </c>
    </row>
    <row r="89" spans="1:10" x14ac:dyDescent="0.25">
      <c r="A89" s="2" t="s">
        <v>27</v>
      </c>
      <c r="B89" s="2" t="s">
        <v>28</v>
      </c>
      <c r="C89" s="2" t="s">
        <v>11</v>
      </c>
      <c r="E89" s="29">
        <v>3188.542857142857</v>
      </c>
      <c r="F89" s="31">
        <v>0.60473649547721131</v>
      </c>
      <c r="G89" s="31">
        <v>2125.7428571428572</v>
      </c>
      <c r="H89" s="29">
        <v>0.16730380281377102</v>
      </c>
      <c r="I89" s="29">
        <v>0.1011747153936103</v>
      </c>
      <c r="J89" s="29">
        <f t="shared" si="2"/>
        <v>215.07142857142858</v>
      </c>
    </row>
    <row r="90" spans="1:10" x14ac:dyDescent="0.25">
      <c r="A90" s="2" t="s">
        <v>51</v>
      </c>
      <c r="B90" s="2" t="s">
        <v>28</v>
      </c>
      <c r="C90" s="2" t="s">
        <v>11</v>
      </c>
      <c r="E90" s="29">
        <v>1228.2592592592594</v>
      </c>
      <c r="F90" s="31">
        <v>0.26106555485469007</v>
      </c>
      <c r="G90" s="31">
        <v>2407.3703703703704</v>
      </c>
      <c r="H90" s="29">
        <v>0.27562024868878543</v>
      </c>
      <c r="I90" s="29">
        <v>7.1954953153125431E-2</v>
      </c>
      <c r="J90" s="29">
        <f t="shared" si="2"/>
        <v>173.22222222222223</v>
      </c>
    </row>
    <row r="91" spans="1:10" x14ac:dyDescent="0.25">
      <c r="A91" s="2" t="s">
        <v>43</v>
      </c>
      <c r="B91" s="2" t="s">
        <v>28</v>
      </c>
      <c r="C91" s="2" t="s">
        <v>11</v>
      </c>
      <c r="E91" s="29">
        <v>22220.75188781014</v>
      </c>
      <c r="F91" s="31">
        <v>6.3814597581081918</v>
      </c>
      <c r="G91" s="31">
        <v>1664.2011866235168</v>
      </c>
      <c r="H91" s="29">
        <v>8.0834997626404795E-2</v>
      </c>
      <c r="I91" s="29">
        <v>0.51584528439967348</v>
      </c>
      <c r="J91" s="29">
        <f t="shared" si="2"/>
        <v>858.47033441208214</v>
      </c>
    </row>
    <row r="92" spans="1:10" x14ac:dyDescent="0.25">
      <c r="A92" s="2" t="s">
        <v>52</v>
      </c>
      <c r="B92" s="2" t="s">
        <v>41</v>
      </c>
      <c r="C92" s="2" t="s">
        <v>11</v>
      </c>
      <c r="E92" s="29">
        <v>38757.069717624145</v>
      </c>
      <c r="F92" s="31">
        <v>21.203544007153795</v>
      </c>
      <c r="G92" s="31">
        <v>18.946640701071082</v>
      </c>
      <c r="H92" s="29">
        <v>1.4248264833143796</v>
      </c>
      <c r="I92" s="29">
        <v>30.211371041514631</v>
      </c>
      <c r="J92" s="29">
        <f t="shared" si="2"/>
        <v>572.40399221032135</v>
      </c>
    </row>
    <row r="93" spans="1:10" x14ac:dyDescent="0.25">
      <c r="A93" s="2" t="s">
        <v>40</v>
      </c>
      <c r="B93" s="2" t="s">
        <v>41</v>
      </c>
      <c r="C93" s="2" t="s">
        <v>11</v>
      </c>
      <c r="E93" s="29">
        <v>47042.767701863355</v>
      </c>
      <c r="F93" s="31">
        <v>18.580546841748294</v>
      </c>
      <c r="G93" s="31">
        <v>328.76370896184562</v>
      </c>
      <c r="H93" s="29">
        <v>0.16698887568012616</v>
      </c>
      <c r="I93" s="29">
        <v>3.1027446266254666</v>
      </c>
      <c r="J93" s="29">
        <f t="shared" si="2"/>
        <v>1020.0698314108253</v>
      </c>
    </row>
    <row r="94" spans="1:10" x14ac:dyDescent="0.25">
      <c r="A94" s="2" t="s">
        <v>47</v>
      </c>
      <c r="B94" s="2" t="s">
        <v>46</v>
      </c>
      <c r="C94" s="2" t="s">
        <v>11</v>
      </c>
      <c r="E94" s="29">
        <v>31802.907749077491</v>
      </c>
      <c r="F94" s="31">
        <v>23.797693603915828</v>
      </c>
      <c r="G94" s="31">
        <v>827.75013178703216</v>
      </c>
      <c r="H94" s="29">
        <v>8.2398298785987145E-2</v>
      </c>
      <c r="I94" s="29">
        <v>1.9608894679928317</v>
      </c>
      <c r="J94" s="29">
        <f t="shared" si="2"/>
        <v>1623.1265155508697</v>
      </c>
    </row>
    <row r="95" spans="1:10" x14ac:dyDescent="0.25">
      <c r="A95" s="2" t="s">
        <v>45</v>
      </c>
      <c r="B95" s="2" t="s">
        <v>46</v>
      </c>
      <c r="C95" s="2" t="s">
        <v>11</v>
      </c>
      <c r="E95" s="29">
        <v>11645.581</v>
      </c>
      <c r="F95" s="31">
        <v>5.5081353892812102</v>
      </c>
      <c r="G95" s="31">
        <v>616.66788888888891</v>
      </c>
      <c r="H95" s="29">
        <v>0.14215495136245701</v>
      </c>
      <c r="I95" s="29">
        <v>0.78300871836109875</v>
      </c>
      <c r="J95" s="29">
        <f t="shared" si="2"/>
        <v>482.85633333333334</v>
      </c>
    </row>
    <row r="96" spans="1:10" x14ac:dyDescent="0.25">
      <c r="A96" s="2" t="s">
        <v>22</v>
      </c>
      <c r="B96" s="2" t="s">
        <v>23</v>
      </c>
      <c r="C96" s="2" t="s">
        <v>11</v>
      </c>
      <c r="E96" s="29">
        <v>9116.0968786808007</v>
      </c>
      <c r="F96" s="31">
        <v>7.2240664314407503</v>
      </c>
      <c r="G96" s="31">
        <v>1328.1136631330978</v>
      </c>
      <c r="H96" s="29">
        <v>7.2941321694617908E-2</v>
      </c>
      <c r="I96" s="29">
        <v>0.52693295351901015</v>
      </c>
      <c r="J96" s="29">
        <f t="shared" si="2"/>
        <v>699.82685512367493</v>
      </c>
    </row>
    <row r="97" spans="1:10" x14ac:dyDescent="0.25">
      <c r="A97" s="2" t="s">
        <v>24</v>
      </c>
      <c r="B97" s="2" t="s">
        <v>23</v>
      </c>
      <c r="C97" s="2" t="s">
        <v>11</v>
      </c>
      <c r="E97" s="29">
        <v>20861.741887905606</v>
      </c>
      <c r="F97" s="31">
        <v>17.97082136827763</v>
      </c>
      <c r="G97" s="31">
        <v>1358.5324483775812</v>
      </c>
      <c r="H97" s="29">
        <v>6.7674585598176587E-2</v>
      </c>
      <c r="I97" s="29">
        <v>1.2161678889570453</v>
      </c>
      <c r="J97" s="29">
        <f t="shared" si="2"/>
        <v>1652.2035398230091</v>
      </c>
    </row>
    <row r="98" spans="1:10" x14ac:dyDescent="0.25">
      <c r="A98" s="2" t="s">
        <v>37</v>
      </c>
      <c r="B98" s="2" t="s">
        <v>23</v>
      </c>
      <c r="C98" s="2" t="s">
        <v>11</v>
      </c>
      <c r="E98" s="29">
        <v>4340.3872832369943</v>
      </c>
      <c r="F98" s="31">
        <v>0.86026985607312512</v>
      </c>
      <c r="G98" s="31">
        <v>1177.6300578034682</v>
      </c>
      <c r="H98" s="29">
        <v>0.30746656607697015</v>
      </c>
      <c r="I98" s="29">
        <v>0.2645042185463331</v>
      </c>
      <c r="J98" s="29">
        <f t="shared" si="2"/>
        <v>311.48811817597942</v>
      </c>
    </row>
    <row r="99" spans="1:10" x14ac:dyDescent="0.25">
      <c r="A99" s="2" t="s">
        <v>50</v>
      </c>
      <c r="B99" s="2" t="s">
        <v>39</v>
      </c>
      <c r="C99" s="2" t="s">
        <v>11</v>
      </c>
      <c r="E99" s="29">
        <v>87936.933653557484</v>
      </c>
      <c r="F99" s="31">
        <v>9.7017530903411942</v>
      </c>
      <c r="G99" s="31">
        <v>2268.3278294806364</v>
      </c>
      <c r="H99" s="29">
        <v>6.0278245378258197E-2</v>
      </c>
      <c r="I99" s="29">
        <v>0.58480465337886123</v>
      </c>
      <c r="J99" s="29">
        <f t="shared" si="2"/>
        <v>1326.5286700690483</v>
      </c>
    </row>
    <row r="100" spans="1:10" x14ac:dyDescent="0.25">
      <c r="A100" s="2" t="s">
        <v>38</v>
      </c>
      <c r="B100" s="2" t="s">
        <v>39</v>
      </c>
      <c r="C100" s="2" t="s">
        <v>11</v>
      </c>
      <c r="E100" s="29">
        <v>15308.663385826772</v>
      </c>
      <c r="F100" s="31">
        <v>5.4071055782001416</v>
      </c>
      <c r="G100" s="31">
        <v>2218.1751968503936</v>
      </c>
      <c r="H100" s="29">
        <v>0.15072055119848413</v>
      </c>
      <c r="I100" s="29">
        <v>0.81496193313472365</v>
      </c>
      <c r="J100" s="29">
        <f t="shared" si="2"/>
        <v>1807.7283464566929</v>
      </c>
    </row>
    <row r="101" spans="1:10" x14ac:dyDescent="0.25">
      <c r="A101" s="2" t="s">
        <v>53</v>
      </c>
      <c r="B101" s="2" t="s">
        <v>53</v>
      </c>
      <c r="C101" s="2" t="s">
        <v>11</v>
      </c>
      <c r="E101" s="29">
        <v>535.66666666666663</v>
      </c>
      <c r="F101" s="31">
        <v>7.0134318939871987E-2</v>
      </c>
      <c r="G101" s="31">
        <v>3697.6666666666665</v>
      </c>
      <c r="H101" s="29">
        <v>1.4138817480719794</v>
      </c>
      <c r="I101" s="29">
        <v>9.9161633462543947E-2</v>
      </c>
      <c r="J101" s="29">
        <f t="shared" si="2"/>
        <v>366.66666666666663</v>
      </c>
    </row>
    <row r="102" spans="1:10" x14ac:dyDescent="0.25">
      <c r="A102" s="2" t="s">
        <v>33</v>
      </c>
      <c r="B102" s="2" t="s">
        <v>33</v>
      </c>
      <c r="C102" s="2" t="s">
        <v>11</v>
      </c>
      <c r="E102" s="29">
        <v>9856.7142857142862</v>
      </c>
      <c r="F102" s="31">
        <v>1.309597861079282</v>
      </c>
      <c r="G102" s="31">
        <v>2618.1428571428573</v>
      </c>
      <c r="H102" s="29">
        <v>0.22215741010791218</v>
      </c>
      <c r="I102" s="29">
        <v>0.29093686910023464</v>
      </c>
      <c r="J102" s="29">
        <f t="shared" si="2"/>
        <v>761.71428571428578</v>
      </c>
    </row>
    <row r="103" spans="1:10" x14ac:dyDescent="0.25">
      <c r="A103" s="2" t="s">
        <v>60</v>
      </c>
      <c r="B103" s="2" t="s">
        <v>60</v>
      </c>
      <c r="C103" s="2" t="s">
        <v>11</v>
      </c>
      <c r="E103" s="29">
        <v>210</v>
      </c>
      <c r="F103" s="31">
        <v>2.8183716075156576E-2</v>
      </c>
      <c r="G103" s="31">
        <v>2874</v>
      </c>
      <c r="H103" s="29">
        <v>5.1234567901234565</v>
      </c>
      <c r="I103" s="29">
        <v>0.14439805149617257</v>
      </c>
      <c r="J103" s="29">
        <f t="shared" si="2"/>
        <v>415</v>
      </c>
    </row>
    <row r="104" spans="1:10" x14ac:dyDescent="0.25">
      <c r="A104" s="2" t="s">
        <v>49</v>
      </c>
      <c r="B104" s="2" t="s">
        <v>49</v>
      </c>
      <c r="C104" s="2" t="s">
        <v>78</v>
      </c>
      <c r="E104" s="29">
        <v>39185.419573643412</v>
      </c>
      <c r="F104" s="31">
        <v>10.915588533843419</v>
      </c>
      <c r="G104" s="31">
        <v>1965.857235142119</v>
      </c>
      <c r="H104" s="29">
        <v>7.9611427815206151E-2</v>
      </c>
      <c r="I104" s="29">
        <v>0.86900558862256738</v>
      </c>
      <c r="J104" s="29">
        <f>G104*I104</f>
        <v>1708.34092377261</v>
      </c>
    </row>
    <row r="105" spans="1:10" x14ac:dyDescent="0.25">
      <c r="A105" s="36" t="s">
        <v>79</v>
      </c>
      <c r="B105" s="36" t="s">
        <v>79</v>
      </c>
      <c r="C105" s="36" t="s">
        <v>78</v>
      </c>
      <c r="E105" s="29"/>
      <c r="F105" s="31"/>
      <c r="G105" s="31"/>
      <c r="H105" s="29"/>
      <c r="I105" s="29"/>
      <c r="J105" s="29">
        <f t="shared" si="2"/>
        <v>0</v>
      </c>
    </row>
    <row r="106" spans="1:10" ht="18.75" x14ac:dyDescent="0.25">
      <c r="A106" s="53" t="s">
        <v>4</v>
      </c>
      <c r="B106" s="53"/>
      <c r="C106" s="53"/>
      <c r="E106" s="52" t="s">
        <v>5</v>
      </c>
      <c r="F106" s="52"/>
      <c r="G106" s="52"/>
      <c r="H106" s="52"/>
      <c r="I106" s="52"/>
      <c r="J106" s="52"/>
    </row>
    <row r="107" spans="1:10" ht="18.75" x14ac:dyDescent="0.25">
      <c r="A107" s="53" t="s">
        <v>6</v>
      </c>
      <c r="B107" s="53"/>
      <c r="C107" s="53"/>
      <c r="E107" s="52" t="s">
        <v>58</v>
      </c>
      <c r="F107" s="52"/>
      <c r="G107" s="52"/>
      <c r="H107" s="52"/>
      <c r="I107" s="52"/>
      <c r="J107" s="52"/>
    </row>
    <row r="108" spans="1:10" ht="18.75" x14ac:dyDescent="0.25">
      <c r="A108" s="53" t="s">
        <v>55</v>
      </c>
      <c r="B108" s="53"/>
      <c r="C108" s="53"/>
      <c r="E108" s="52" t="s">
        <v>8</v>
      </c>
      <c r="F108" s="52"/>
      <c r="G108" s="52"/>
      <c r="H108" s="52"/>
      <c r="I108" s="52"/>
      <c r="J108" s="52"/>
    </row>
    <row r="109" spans="1:10" ht="18.75" x14ac:dyDescent="0.25">
      <c r="A109" s="53" t="s">
        <v>56</v>
      </c>
      <c r="B109" s="53"/>
      <c r="C109" s="53"/>
      <c r="E109" s="52" t="s">
        <v>9</v>
      </c>
      <c r="F109" s="52"/>
      <c r="G109" s="52"/>
      <c r="H109" s="52"/>
      <c r="I109" s="52"/>
      <c r="J109" s="52"/>
    </row>
    <row r="110" spans="1:10" ht="18.75" x14ac:dyDescent="0.25">
      <c r="A110" s="53" t="s">
        <v>10</v>
      </c>
      <c r="B110" s="53"/>
      <c r="C110" s="53"/>
      <c r="E110" s="52" t="s">
        <v>11</v>
      </c>
      <c r="F110" s="52"/>
      <c r="G110" s="52"/>
      <c r="H110" s="52"/>
      <c r="I110" s="52"/>
      <c r="J110" s="52"/>
    </row>
    <row r="111" spans="1:10" ht="18.75" x14ac:dyDescent="0.25">
      <c r="A111" s="53" t="s">
        <v>12</v>
      </c>
      <c r="B111" s="53"/>
      <c r="C111" s="53"/>
      <c r="E111" s="19" t="s">
        <v>13</v>
      </c>
      <c r="F111" s="20" t="s">
        <v>14</v>
      </c>
      <c r="G111" s="20" t="s">
        <v>15</v>
      </c>
      <c r="H111" s="1" t="s">
        <v>16</v>
      </c>
      <c r="I111" s="1" t="s">
        <v>17</v>
      </c>
      <c r="J111" s="1" t="s">
        <v>18</v>
      </c>
    </row>
    <row r="112" spans="1:10" ht="18.75" x14ac:dyDescent="0.25">
      <c r="A112" s="1" t="s">
        <v>19</v>
      </c>
      <c r="B112" s="1" t="s">
        <v>20</v>
      </c>
      <c r="C112" s="1" t="s">
        <v>21</v>
      </c>
      <c r="E112" s="21"/>
      <c r="F112" s="22"/>
      <c r="G112" s="22"/>
      <c r="H112" s="15"/>
      <c r="I112" s="15"/>
      <c r="J112" s="15"/>
    </row>
    <row r="113" spans="1:10" x14ac:dyDescent="0.25">
      <c r="A113" s="2" t="s">
        <v>32</v>
      </c>
      <c r="B113" s="2" t="s">
        <v>32</v>
      </c>
      <c r="C113" s="2" t="s">
        <v>11</v>
      </c>
      <c r="E113" s="29"/>
      <c r="F113" s="30"/>
      <c r="G113" s="30"/>
      <c r="H113" s="32"/>
      <c r="I113" s="32"/>
      <c r="J113" s="29">
        <f>G113*I113</f>
        <v>0</v>
      </c>
    </row>
    <row r="114" spans="1:10" x14ac:dyDescent="0.25">
      <c r="A114" s="2" t="s">
        <v>35</v>
      </c>
      <c r="B114" s="2" t="s">
        <v>35</v>
      </c>
      <c r="C114" s="2" t="s">
        <v>11</v>
      </c>
      <c r="E114" s="29"/>
      <c r="F114" s="30"/>
      <c r="G114" s="30"/>
      <c r="H114" s="32"/>
      <c r="I114" s="32"/>
      <c r="J114" s="29">
        <f t="shared" ref="J114:J139" si="3">G114*I114</f>
        <v>0</v>
      </c>
    </row>
    <row r="115" spans="1:10" ht="15.75" x14ac:dyDescent="0.25">
      <c r="A115" s="3" t="s">
        <v>25</v>
      </c>
      <c r="B115" s="2" t="s">
        <v>26</v>
      </c>
      <c r="C115" s="2" t="s">
        <v>11</v>
      </c>
      <c r="E115" s="29"/>
      <c r="F115" s="30"/>
      <c r="G115" s="30"/>
      <c r="H115" s="32"/>
      <c r="I115" s="32"/>
      <c r="J115" s="29">
        <f t="shared" si="3"/>
        <v>0</v>
      </c>
    </row>
    <row r="116" spans="1:10" x14ac:dyDescent="0.25">
      <c r="A116" s="2" t="s">
        <v>42</v>
      </c>
      <c r="B116" s="2" t="s">
        <v>26</v>
      </c>
      <c r="C116" s="2" t="s">
        <v>11</v>
      </c>
      <c r="E116" s="29"/>
      <c r="F116" s="30"/>
      <c r="G116" s="30"/>
      <c r="H116" s="32"/>
      <c r="I116" s="32"/>
      <c r="J116" s="29">
        <f t="shared" si="3"/>
        <v>0</v>
      </c>
    </row>
    <row r="117" spans="1:10" x14ac:dyDescent="0.25">
      <c r="A117" s="2" t="s">
        <v>31</v>
      </c>
      <c r="B117" s="2" t="s">
        <v>31</v>
      </c>
      <c r="C117" s="2" t="s">
        <v>11</v>
      </c>
      <c r="E117" s="29"/>
      <c r="F117" s="30"/>
      <c r="G117" s="30"/>
      <c r="H117" s="32"/>
      <c r="I117" s="32"/>
      <c r="J117" s="29">
        <f t="shared" si="3"/>
        <v>0</v>
      </c>
    </row>
    <row r="118" spans="1:10" x14ac:dyDescent="0.25">
      <c r="A118" s="2" t="s">
        <v>36</v>
      </c>
      <c r="B118" s="2" t="s">
        <v>30</v>
      </c>
      <c r="C118" s="2" t="s">
        <v>11</v>
      </c>
      <c r="E118" s="29"/>
      <c r="F118" s="30"/>
      <c r="G118" s="30"/>
      <c r="H118" s="32"/>
      <c r="I118" s="32"/>
      <c r="J118" s="29">
        <f t="shared" si="3"/>
        <v>0</v>
      </c>
    </row>
    <row r="119" spans="1:10" x14ac:dyDescent="0.25">
      <c r="A119" s="2" t="s">
        <v>29</v>
      </c>
      <c r="B119" s="2" t="s">
        <v>30</v>
      </c>
      <c r="C119" s="2" t="s">
        <v>11</v>
      </c>
      <c r="E119" s="29"/>
      <c r="F119" s="30"/>
      <c r="G119" s="30"/>
      <c r="H119" s="32"/>
      <c r="I119" s="32"/>
      <c r="J119" s="29">
        <f t="shared" si="3"/>
        <v>0</v>
      </c>
    </row>
    <row r="120" spans="1:10" x14ac:dyDescent="0.25">
      <c r="A120" s="2" t="s">
        <v>44</v>
      </c>
      <c r="B120" s="2" t="s">
        <v>30</v>
      </c>
      <c r="C120" s="2" t="s">
        <v>11</v>
      </c>
      <c r="E120" s="29"/>
      <c r="F120" s="30"/>
      <c r="G120" s="30"/>
      <c r="H120" s="32"/>
      <c r="I120" s="32"/>
      <c r="J120" s="29">
        <f t="shared" si="3"/>
        <v>0</v>
      </c>
    </row>
    <row r="121" spans="1:10" x14ac:dyDescent="0.25">
      <c r="A121" s="2" t="s">
        <v>34</v>
      </c>
      <c r="B121" s="2" t="s">
        <v>28</v>
      </c>
      <c r="C121" s="2" t="s">
        <v>11</v>
      </c>
      <c r="E121" s="29"/>
      <c r="F121" s="30"/>
      <c r="G121" s="30"/>
      <c r="H121" s="32"/>
      <c r="I121" s="32"/>
      <c r="J121" s="29">
        <f t="shared" si="3"/>
        <v>0</v>
      </c>
    </row>
    <row r="122" spans="1:10" x14ac:dyDescent="0.25">
      <c r="A122" s="2" t="s">
        <v>48</v>
      </c>
      <c r="B122" s="2" t="s">
        <v>28</v>
      </c>
      <c r="C122" s="2" t="s">
        <v>11</v>
      </c>
      <c r="E122" s="29"/>
      <c r="F122" s="30"/>
      <c r="G122" s="30"/>
      <c r="H122" s="32"/>
      <c r="I122" s="32"/>
      <c r="J122" s="29">
        <f t="shared" si="3"/>
        <v>0</v>
      </c>
    </row>
    <row r="123" spans="1:10" x14ac:dyDescent="0.25">
      <c r="A123" s="2" t="s">
        <v>27</v>
      </c>
      <c r="B123" s="2" t="s">
        <v>28</v>
      </c>
      <c r="C123" s="2" t="s">
        <v>11</v>
      </c>
      <c r="E123" s="29"/>
      <c r="F123" s="30"/>
      <c r="G123" s="30"/>
      <c r="H123" s="32"/>
      <c r="I123" s="32"/>
      <c r="J123" s="29">
        <f t="shared" si="3"/>
        <v>0</v>
      </c>
    </row>
    <row r="124" spans="1:10" x14ac:dyDescent="0.25">
      <c r="A124" s="2" t="s">
        <v>51</v>
      </c>
      <c r="B124" s="2" t="s">
        <v>28</v>
      </c>
      <c r="C124" s="2" t="s">
        <v>11</v>
      </c>
      <c r="E124" s="29"/>
      <c r="F124" s="30"/>
      <c r="G124" s="30"/>
      <c r="H124" s="32"/>
      <c r="I124" s="32"/>
      <c r="J124" s="29">
        <f t="shared" si="3"/>
        <v>0</v>
      </c>
    </row>
    <row r="125" spans="1:10" x14ac:dyDescent="0.25">
      <c r="A125" s="2" t="s">
        <v>43</v>
      </c>
      <c r="B125" s="2" t="s">
        <v>28</v>
      </c>
      <c r="C125" s="2" t="s">
        <v>11</v>
      </c>
      <c r="E125" s="29"/>
      <c r="F125" s="30"/>
      <c r="G125" s="30"/>
      <c r="H125" s="32"/>
      <c r="I125" s="32"/>
      <c r="J125" s="29">
        <f t="shared" si="3"/>
        <v>0</v>
      </c>
    </row>
    <row r="126" spans="1:10" x14ac:dyDescent="0.25">
      <c r="A126" s="2" t="s">
        <v>52</v>
      </c>
      <c r="B126" s="2" t="s">
        <v>41</v>
      </c>
      <c r="C126" s="2" t="s">
        <v>11</v>
      </c>
      <c r="E126" s="29"/>
      <c r="F126" s="30"/>
      <c r="G126" s="30"/>
      <c r="H126" s="32"/>
      <c r="I126" s="32"/>
      <c r="J126" s="29">
        <f t="shared" si="3"/>
        <v>0</v>
      </c>
    </row>
    <row r="127" spans="1:10" x14ac:dyDescent="0.25">
      <c r="A127" s="2" t="s">
        <v>40</v>
      </c>
      <c r="B127" s="2" t="s">
        <v>41</v>
      </c>
      <c r="C127" s="2" t="s">
        <v>11</v>
      </c>
      <c r="E127" s="29"/>
      <c r="F127" s="30"/>
      <c r="G127" s="30"/>
      <c r="H127" s="32"/>
      <c r="I127" s="32"/>
      <c r="J127" s="29">
        <f t="shared" si="3"/>
        <v>0</v>
      </c>
    </row>
    <row r="128" spans="1:10" x14ac:dyDescent="0.25">
      <c r="A128" s="2" t="s">
        <v>47</v>
      </c>
      <c r="B128" s="2" t="s">
        <v>46</v>
      </c>
      <c r="C128" s="2" t="s">
        <v>11</v>
      </c>
      <c r="E128" s="29"/>
      <c r="F128" s="30"/>
      <c r="G128" s="30"/>
      <c r="H128" s="32"/>
      <c r="I128" s="32"/>
      <c r="J128" s="29">
        <f t="shared" si="3"/>
        <v>0</v>
      </c>
    </row>
    <row r="129" spans="1:10" x14ac:dyDescent="0.25">
      <c r="A129" s="2" t="s">
        <v>45</v>
      </c>
      <c r="B129" s="2" t="s">
        <v>46</v>
      </c>
      <c r="C129" s="2" t="s">
        <v>11</v>
      </c>
      <c r="E129" s="29"/>
      <c r="F129" s="30"/>
      <c r="G129" s="30"/>
      <c r="H129" s="32"/>
      <c r="I129" s="32"/>
      <c r="J129" s="29">
        <f t="shared" si="3"/>
        <v>0</v>
      </c>
    </row>
    <row r="130" spans="1:10" x14ac:dyDescent="0.25">
      <c r="A130" s="2" t="s">
        <v>22</v>
      </c>
      <c r="B130" s="2" t="s">
        <v>23</v>
      </c>
      <c r="C130" s="2" t="s">
        <v>11</v>
      </c>
      <c r="E130" s="29"/>
      <c r="F130" s="30"/>
      <c r="G130" s="30"/>
      <c r="H130" s="32"/>
      <c r="I130" s="32"/>
      <c r="J130" s="29">
        <f t="shared" si="3"/>
        <v>0</v>
      </c>
    </row>
    <row r="131" spans="1:10" x14ac:dyDescent="0.25">
      <c r="A131" s="2" t="s">
        <v>24</v>
      </c>
      <c r="B131" s="2" t="s">
        <v>23</v>
      </c>
      <c r="C131" s="2" t="s">
        <v>11</v>
      </c>
      <c r="E131" s="29"/>
      <c r="F131" s="30"/>
      <c r="G131" s="30"/>
      <c r="H131" s="32"/>
      <c r="I131" s="32"/>
      <c r="J131" s="29">
        <f t="shared" si="3"/>
        <v>0</v>
      </c>
    </row>
    <row r="132" spans="1:10" x14ac:dyDescent="0.25">
      <c r="A132" s="2" t="s">
        <v>37</v>
      </c>
      <c r="B132" s="2" t="s">
        <v>23</v>
      </c>
      <c r="C132" s="2" t="s">
        <v>11</v>
      </c>
      <c r="E132" s="29"/>
      <c r="F132" s="30"/>
      <c r="G132" s="30"/>
      <c r="H132" s="32"/>
      <c r="I132" s="32"/>
      <c r="J132" s="29">
        <f t="shared" si="3"/>
        <v>0</v>
      </c>
    </row>
    <row r="133" spans="1:10" x14ac:dyDescent="0.25">
      <c r="A133" s="2" t="s">
        <v>50</v>
      </c>
      <c r="B133" s="2" t="s">
        <v>39</v>
      </c>
      <c r="C133" s="2" t="s">
        <v>11</v>
      </c>
      <c r="E133" s="29"/>
      <c r="F133" s="30"/>
      <c r="G133" s="30"/>
      <c r="H133" s="32"/>
      <c r="I133" s="32"/>
      <c r="J133" s="29">
        <f t="shared" si="3"/>
        <v>0</v>
      </c>
    </row>
    <row r="134" spans="1:10" x14ac:dyDescent="0.25">
      <c r="A134" s="2" t="s">
        <v>38</v>
      </c>
      <c r="B134" s="2" t="s">
        <v>39</v>
      </c>
      <c r="C134" s="2" t="s">
        <v>11</v>
      </c>
      <c r="E134" s="29"/>
      <c r="F134" s="30"/>
      <c r="G134" s="30"/>
      <c r="H134" s="32"/>
      <c r="I134" s="32"/>
      <c r="J134" s="29">
        <f t="shared" si="3"/>
        <v>0</v>
      </c>
    </row>
    <row r="135" spans="1:10" x14ac:dyDescent="0.25">
      <c r="A135" s="2" t="s">
        <v>53</v>
      </c>
      <c r="B135" s="2" t="s">
        <v>53</v>
      </c>
      <c r="C135" s="2" t="s">
        <v>11</v>
      </c>
      <c r="E135" s="29"/>
      <c r="F135" s="30"/>
      <c r="G135" s="30"/>
      <c r="H135" s="32"/>
      <c r="I135" s="32"/>
      <c r="J135" s="29">
        <f t="shared" si="3"/>
        <v>0</v>
      </c>
    </row>
    <row r="136" spans="1:10" x14ac:dyDescent="0.25">
      <c r="A136" s="2" t="s">
        <v>33</v>
      </c>
      <c r="B136" s="2" t="s">
        <v>33</v>
      </c>
      <c r="C136" s="2" t="s">
        <v>11</v>
      </c>
      <c r="E136" s="29"/>
      <c r="F136" s="30"/>
      <c r="G136" s="30"/>
      <c r="H136" s="32"/>
      <c r="I136" s="32"/>
      <c r="J136" s="29">
        <f t="shared" si="3"/>
        <v>0</v>
      </c>
    </row>
    <row r="137" spans="1:10" x14ac:dyDescent="0.25">
      <c r="A137" s="2" t="s">
        <v>60</v>
      </c>
      <c r="B137" s="2" t="s">
        <v>60</v>
      </c>
      <c r="C137" s="2" t="s">
        <v>11</v>
      </c>
      <c r="E137" s="29"/>
      <c r="F137" s="30"/>
      <c r="G137" s="30"/>
      <c r="H137" s="32"/>
      <c r="I137" s="32"/>
      <c r="J137" s="29">
        <f t="shared" si="3"/>
        <v>0</v>
      </c>
    </row>
    <row r="138" spans="1:10" x14ac:dyDescent="0.25">
      <c r="A138" s="2" t="s">
        <v>49</v>
      </c>
      <c r="B138" s="2" t="s">
        <v>49</v>
      </c>
      <c r="C138" s="2" t="s">
        <v>78</v>
      </c>
      <c r="E138" s="29"/>
      <c r="F138" s="30"/>
      <c r="G138" s="30"/>
      <c r="H138" s="32"/>
      <c r="I138" s="32"/>
      <c r="J138" s="29">
        <f>G138*I138</f>
        <v>0</v>
      </c>
    </row>
    <row r="139" spans="1:10" x14ac:dyDescent="0.25">
      <c r="A139" s="36" t="s">
        <v>79</v>
      </c>
      <c r="B139" s="36" t="s">
        <v>79</v>
      </c>
      <c r="C139" s="36" t="s">
        <v>78</v>
      </c>
      <c r="E139" s="29"/>
      <c r="F139" s="30"/>
      <c r="G139" s="30"/>
      <c r="H139" s="32"/>
      <c r="I139" s="32"/>
      <c r="J139" s="29">
        <f t="shared" si="3"/>
        <v>0</v>
      </c>
    </row>
    <row r="140" spans="1:10" ht="18.75" x14ac:dyDescent="0.25">
      <c r="A140" s="53" t="s">
        <v>4</v>
      </c>
      <c r="B140" s="53"/>
      <c r="C140" s="53"/>
      <c r="E140" s="52" t="s">
        <v>5</v>
      </c>
      <c r="F140" s="52"/>
      <c r="G140" s="52"/>
      <c r="H140" s="52"/>
      <c r="I140" s="52"/>
      <c r="J140" s="52"/>
    </row>
    <row r="141" spans="1:10" ht="18.75" x14ac:dyDescent="0.25">
      <c r="A141" s="53" t="s">
        <v>6</v>
      </c>
      <c r="B141" s="53"/>
      <c r="C141" s="53"/>
      <c r="E141" s="52" t="s">
        <v>59</v>
      </c>
      <c r="F141" s="52"/>
      <c r="G141" s="52"/>
      <c r="H141" s="52"/>
      <c r="I141" s="52"/>
      <c r="J141" s="52"/>
    </row>
    <row r="142" spans="1:10" ht="18.75" x14ac:dyDescent="0.25">
      <c r="A142" s="53" t="s">
        <v>55</v>
      </c>
      <c r="B142" s="53"/>
      <c r="C142" s="53"/>
      <c r="E142" s="52" t="s">
        <v>8</v>
      </c>
      <c r="F142" s="52"/>
      <c r="G142" s="52"/>
      <c r="H142" s="52"/>
      <c r="I142" s="52"/>
      <c r="J142" s="52"/>
    </row>
    <row r="143" spans="1:10" ht="18.75" x14ac:dyDescent="0.25">
      <c r="A143" s="53" t="s">
        <v>56</v>
      </c>
      <c r="B143" s="53"/>
      <c r="C143" s="53"/>
      <c r="E143" s="52" t="s">
        <v>9</v>
      </c>
      <c r="F143" s="52"/>
      <c r="G143" s="52"/>
      <c r="H143" s="52"/>
      <c r="I143" s="52"/>
      <c r="J143" s="52"/>
    </row>
    <row r="144" spans="1:10" ht="18.75" x14ac:dyDescent="0.25">
      <c r="A144" s="53" t="s">
        <v>10</v>
      </c>
      <c r="B144" s="53"/>
      <c r="C144" s="53"/>
      <c r="E144" s="52" t="s">
        <v>11</v>
      </c>
      <c r="F144" s="52"/>
      <c r="G144" s="52"/>
      <c r="H144" s="52"/>
      <c r="I144" s="52"/>
      <c r="J144" s="52"/>
    </row>
    <row r="145" spans="1:10" ht="18.75" x14ac:dyDescent="0.25">
      <c r="A145" s="53" t="s">
        <v>12</v>
      </c>
      <c r="B145" s="53"/>
      <c r="C145" s="53"/>
      <c r="E145" s="19" t="s">
        <v>13</v>
      </c>
      <c r="F145" s="20" t="s">
        <v>14</v>
      </c>
      <c r="G145" s="20" t="s">
        <v>15</v>
      </c>
      <c r="H145" s="1" t="s">
        <v>16</v>
      </c>
      <c r="I145" s="1" t="s">
        <v>17</v>
      </c>
      <c r="J145" s="1" t="s">
        <v>18</v>
      </c>
    </row>
    <row r="146" spans="1:10" ht="18.75" x14ac:dyDescent="0.25">
      <c r="A146" s="1" t="s">
        <v>19</v>
      </c>
      <c r="B146" s="1" t="s">
        <v>20</v>
      </c>
      <c r="C146" s="1" t="s">
        <v>21</v>
      </c>
      <c r="E146" s="21"/>
      <c r="F146" s="22"/>
      <c r="G146" s="22"/>
      <c r="H146" s="15"/>
      <c r="I146" s="15"/>
      <c r="J146" s="15"/>
    </row>
    <row r="147" spans="1:10" x14ac:dyDescent="0.25">
      <c r="A147" s="2" t="s">
        <v>32</v>
      </c>
      <c r="B147" s="2" t="s">
        <v>32</v>
      </c>
      <c r="C147" s="2" t="s">
        <v>11</v>
      </c>
      <c r="E147" s="29">
        <v>44455.491525423728</v>
      </c>
      <c r="F147" s="33">
        <v>15.774342498833583</v>
      </c>
      <c r="G147" s="33">
        <v>4711.6627118644064</v>
      </c>
      <c r="H147" s="29">
        <v>3.8770722400813945E-2</v>
      </c>
      <c r="I147" s="29">
        <v>0.61158265407763857</v>
      </c>
      <c r="J147" s="29">
        <f>G147*I147</f>
        <v>2881.5711864406776</v>
      </c>
    </row>
    <row r="148" spans="1:10" x14ac:dyDescent="0.25">
      <c r="A148" s="2" t="s">
        <v>35</v>
      </c>
      <c r="B148" s="2" t="s">
        <v>35</v>
      </c>
      <c r="C148" s="2" t="s">
        <v>11</v>
      </c>
      <c r="E148" s="29">
        <v>1677</v>
      </c>
      <c r="F148" s="33">
        <v>0.56248228960045343</v>
      </c>
      <c r="G148" s="33">
        <v>3529</v>
      </c>
      <c r="H148" s="29">
        <v>0.1566750629722922</v>
      </c>
      <c r="I148" s="29">
        <v>8.8126948143950126E-2</v>
      </c>
      <c r="J148" s="29">
        <f t="shared" ref="J148:J173" si="4">G148*I148</f>
        <v>311</v>
      </c>
    </row>
    <row r="149" spans="1:10" ht="15.75" x14ac:dyDescent="0.25">
      <c r="A149" s="3" t="s">
        <v>25</v>
      </c>
      <c r="B149" s="2" t="s">
        <v>26</v>
      </c>
      <c r="C149" s="2" t="s">
        <v>11</v>
      </c>
      <c r="E149" s="29">
        <v>1289.6363636363637</v>
      </c>
      <c r="F149" s="33">
        <v>0.2697053163792778</v>
      </c>
      <c r="G149" s="33">
        <v>3614.0454545454545</v>
      </c>
      <c r="H149" s="29">
        <v>0.23144002984517814</v>
      </c>
      <c r="I149" s="29">
        <v>6.2420606472223271E-2</v>
      </c>
      <c r="J149" s="29">
        <f t="shared" si="4"/>
        <v>225.59090909090909</v>
      </c>
    </row>
    <row r="150" spans="1:10" x14ac:dyDescent="0.25">
      <c r="A150" s="2" t="s">
        <v>42</v>
      </c>
      <c r="B150" s="2" t="s">
        <v>26</v>
      </c>
      <c r="C150" s="2" t="s">
        <v>11</v>
      </c>
      <c r="E150" s="29">
        <v>972.58333333333337</v>
      </c>
      <c r="F150" s="33">
        <v>0.32874490227213016</v>
      </c>
      <c r="G150" s="33">
        <v>3647.4583333333335</v>
      </c>
      <c r="H150" s="29">
        <v>0.15605670998679547</v>
      </c>
      <c r="I150" s="29">
        <v>5.1302847873519235E-2</v>
      </c>
      <c r="J150" s="29">
        <f t="shared" si="4"/>
        <v>187.12500000000003</v>
      </c>
    </row>
    <row r="151" spans="1:10" x14ac:dyDescent="0.25">
      <c r="A151" s="2" t="s">
        <v>31</v>
      </c>
      <c r="B151" s="2" t="s">
        <v>31</v>
      </c>
      <c r="C151" s="2" t="s">
        <v>11</v>
      </c>
      <c r="E151" s="29">
        <v>8789.8026315789466</v>
      </c>
      <c r="F151" s="33">
        <v>4.4129031998195467</v>
      </c>
      <c r="G151" s="33">
        <v>3266.6315789473683</v>
      </c>
      <c r="H151" s="29">
        <v>4.2378133657062791E-2</v>
      </c>
      <c r="I151" s="29">
        <v>0.18701060161763283</v>
      </c>
      <c r="J151" s="29">
        <f t="shared" si="4"/>
        <v>610.8947368421052</v>
      </c>
    </row>
    <row r="152" spans="1:10" x14ac:dyDescent="0.25">
      <c r="A152" s="2" t="s">
        <v>36</v>
      </c>
      <c r="B152" s="2" t="s">
        <v>30</v>
      </c>
      <c r="C152" s="2" t="s">
        <v>11</v>
      </c>
      <c r="E152" s="29">
        <v>1519.9230769230769</v>
      </c>
      <c r="F152" s="33">
        <v>0.3222519617981629</v>
      </c>
      <c r="G152" s="33">
        <v>2529.0769230769229</v>
      </c>
      <c r="H152" s="29">
        <v>0.41906559697970741</v>
      </c>
      <c r="I152" s="29">
        <v>0.13504471074882901</v>
      </c>
      <c r="J152" s="29">
        <f t="shared" si="4"/>
        <v>341.53846153846155</v>
      </c>
    </row>
    <row r="153" spans="1:10" x14ac:dyDescent="0.25">
      <c r="A153" s="2" t="s">
        <v>29</v>
      </c>
      <c r="B153" s="2" t="s">
        <v>30</v>
      </c>
      <c r="C153" s="2" t="s">
        <v>11</v>
      </c>
      <c r="E153" s="29">
        <v>12878.289532293986</v>
      </c>
      <c r="F153" s="33">
        <v>3.302770757090312</v>
      </c>
      <c r="G153" s="33">
        <v>2407.715664439495</v>
      </c>
      <c r="H153" s="29">
        <v>7.1608771227023457E-2</v>
      </c>
      <c r="I153" s="29">
        <v>0.23650735555978322</v>
      </c>
      <c r="J153" s="29">
        <f t="shared" si="4"/>
        <v>569.44246473645137</v>
      </c>
    </row>
    <row r="154" spans="1:10" x14ac:dyDescent="0.25">
      <c r="A154" s="2" t="s">
        <v>44</v>
      </c>
      <c r="B154" s="2" t="s">
        <v>30</v>
      </c>
      <c r="C154" s="2" t="s">
        <v>11</v>
      </c>
      <c r="E154" s="29">
        <v>109222.2476635514</v>
      </c>
      <c r="F154" s="33">
        <v>22.22097020180108</v>
      </c>
      <c r="G154" s="33">
        <v>2299.5023364485983</v>
      </c>
      <c r="H154" s="29">
        <v>4.9566086972823907E-2</v>
      </c>
      <c r="I154" s="29">
        <v>1.1014065416430008</v>
      </c>
      <c r="J154" s="29">
        <f t="shared" si="4"/>
        <v>2532.6869158878508</v>
      </c>
    </row>
    <row r="155" spans="1:10" x14ac:dyDescent="0.25">
      <c r="A155" s="2" t="s">
        <v>34</v>
      </c>
      <c r="B155" s="2" t="s">
        <v>28</v>
      </c>
      <c r="C155" s="2" t="s">
        <v>11</v>
      </c>
      <c r="E155" s="29">
        <v>18884.941176470587</v>
      </c>
      <c r="F155" s="33">
        <v>5.6443159483863621</v>
      </c>
      <c r="G155" s="33">
        <v>2065.1176470588234</v>
      </c>
      <c r="H155" s="29">
        <v>5.3967853448058337E-2</v>
      </c>
      <c r="I155" s="29">
        <v>0.3046116159170536</v>
      </c>
      <c r="J155" s="29">
        <f t="shared" si="4"/>
        <v>629.05882352941182</v>
      </c>
    </row>
    <row r="156" spans="1:10" x14ac:dyDescent="0.25">
      <c r="A156" s="2" t="s">
        <v>48</v>
      </c>
      <c r="B156" s="2" t="s">
        <v>28</v>
      </c>
      <c r="C156" s="2" t="s">
        <v>11</v>
      </c>
      <c r="E156" s="29">
        <v>90757.541333333327</v>
      </c>
      <c r="F156" s="33">
        <v>11.778539520912616</v>
      </c>
      <c r="G156" s="33">
        <v>2072.0506666666665</v>
      </c>
      <c r="H156" s="29">
        <v>3.7243638989414761E-2</v>
      </c>
      <c r="I156" s="29">
        <v>0.43867567373942379</v>
      </c>
      <c r="J156" s="29">
        <f t="shared" si="4"/>
        <v>908.95822222222216</v>
      </c>
    </row>
    <row r="157" spans="1:10" x14ac:dyDescent="0.25">
      <c r="A157" s="2" t="s">
        <v>27</v>
      </c>
      <c r="B157" s="2" t="s">
        <v>28</v>
      </c>
      <c r="C157" s="2" t="s">
        <v>11</v>
      </c>
      <c r="E157" s="29">
        <v>143424.12313937754</v>
      </c>
      <c r="F157" s="33">
        <v>16.580257291870172</v>
      </c>
      <c r="G157" s="33">
        <v>2126.4127198917454</v>
      </c>
      <c r="H157" s="29">
        <v>4.7605474743139371E-2</v>
      </c>
      <c r="I157" s="29">
        <v>0.78931101974287787</v>
      </c>
      <c r="J157" s="29">
        <f t="shared" si="4"/>
        <v>1678.40099233198</v>
      </c>
    </row>
    <row r="158" spans="1:10" x14ac:dyDescent="0.25">
      <c r="A158" s="2" t="s">
        <v>51</v>
      </c>
      <c r="B158" s="2" t="s">
        <v>28</v>
      </c>
      <c r="C158" s="2" t="s">
        <v>11</v>
      </c>
      <c r="E158" s="29">
        <v>769</v>
      </c>
      <c r="F158" s="33">
        <v>0.31719532554257096</v>
      </c>
      <c r="G158" s="33">
        <v>2396</v>
      </c>
      <c r="H158" s="29">
        <v>0.43947368421052629</v>
      </c>
      <c r="I158" s="29">
        <v>0.13939899833055092</v>
      </c>
      <c r="J158" s="29">
        <f t="shared" si="4"/>
        <v>334</v>
      </c>
    </row>
    <row r="159" spans="1:10" x14ac:dyDescent="0.25">
      <c r="A159" s="2" t="s">
        <v>43</v>
      </c>
      <c r="B159" s="2" t="s">
        <v>28</v>
      </c>
      <c r="C159" s="2" t="s">
        <v>11</v>
      </c>
      <c r="E159" s="29">
        <v>10671.652009934689</v>
      </c>
      <c r="F159" s="33">
        <v>3.6370211019133873</v>
      </c>
      <c r="G159" s="33">
        <v>742.61907828166682</v>
      </c>
      <c r="H159" s="29">
        <v>0.13317328364504594</v>
      </c>
      <c r="I159" s="29">
        <v>0.48435404282812911</v>
      </c>
      <c r="J159" s="29">
        <f t="shared" si="4"/>
        <v>359.69055284702421</v>
      </c>
    </row>
    <row r="160" spans="1:10" x14ac:dyDescent="0.25">
      <c r="A160" s="2" t="s">
        <v>52</v>
      </c>
      <c r="B160" s="2" t="s">
        <v>41</v>
      </c>
      <c r="C160" s="2" t="s">
        <v>11</v>
      </c>
      <c r="E160" s="29">
        <v>22201.700247460278</v>
      </c>
      <c r="F160" s="33">
        <v>10.001436036969855</v>
      </c>
      <c r="G160" s="33">
        <v>12.062516280281324</v>
      </c>
      <c r="H160" s="29">
        <v>4.7027474028196261</v>
      </c>
      <c r="I160" s="29">
        <v>47.034227347326599</v>
      </c>
      <c r="J160" s="29">
        <f t="shared" si="4"/>
        <v>567.35113310758015</v>
      </c>
    </row>
    <row r="161" spans="1:10" x14ac:dyDescent="0.25">
      <c r="A161" s="2" t="s">
        <v>40</v>
      </c>
      <c r="B161" s="2" t="s">
        <v>41</v>
      </c>
      <c r="C161" s="2" t="s">
        <v>11</v>
      </c>
      <c r="E161" s="29">
        <v>40912.063209076172</v>
      </c>
      <c r="F161" s="33">
        <v>8.789831650170159</v>
      </c>
      <c r="G161" s="33">
        <v>161.20826580226904</v>
      </c>
      <c r="H161" s="29">
        <v>0.29668414761776768</v>
      </c>
      <c r="I161" s="29">
        <v>2.6078037108344101</v>
      </c>
      <c r="J161" s="29">
        <f t="shared" si="4"/>
        <v>420.39951377633713</v>
      </c>
    </row>
    <row r="162" spans="1:10" x14ac:dyDescent="0.25">
      <c r="A162" s="2" t="s">
        <v>47</v>
      </c>
      <c r="B162" s="2" t="s">
        <v>46</v>
      </c>
      <c r="C162" s="2" t="s">
        <v>11</v>
      </c>
      <c r="E162" s="29">
        <v>22273.804270462635</v>
      </c>
      <c r="F162" s="33">
        <v>5.3069743819016031</v>
      </c>
      <c r="G162" s="33">
        <v>831.01281138790034</v>
      </c>
      <c r="H162" s="29">
        <v>0.17638954340346144</v>
      </c>
      <c r="I162" s="29">
        <v>0.93609478807749069</v>
      </c>
      <c r="J162" s="29">
        <f t="shared" si="4"/>
        <v>777.90676156583629</v>
      </c>
    </row>
    <row r="163" spans="1:10" x14ac:dyDescent="0.25">
      <c r="A163" s="2" t="s">
        <v>45</v>
      </c>
      <c r="B163" s="2" t="s">
        <v>46</v>
      </c>
      <c r="C163" s="2" t="s">
        <v>11</v>
      </c>
      <c r="E163" s="29">
        <v>10918.087730451367</v>
      </c>
      <c r="F163" s="33">
        <v>4.3539862942744563</v>
      </c>
      <c r="G163" s="33">
        <v>586.06325492689132</v>
      </c>
      <c r="H163" s="29">
        <v>0.52303204759928268</v>
      </c>
      <c r="I163" s="29">
        <v>2.277274366713582</v>
      </c>
      <c r="J163" s="29">
        <f t="shared" si="4"/>
        <v>1334.6268277177369</v>
      </c>
    </row>
    <row r="164" spans="1:10" x14ac:dyDescent="0.25">
      <c r="A164" s="2" t="s">
        <v>22</v>
      </c>
      <c r="B164" s="2" t="s">
        <v>23</v>
      </c>
      <c r="C164" s="2" t="s">
        <v>11</v>
      </c>
      <c r="E164" s="29">
        <v>25109.069565217393</v>
      </c>
      <c r="F164" s="33">
        <v>8.4227874567938557</v>
      </c>
      <c r="G164" s="33">
        <v>1325.4149338374291</v>
      </c>
      <c r="H164" s="29">
        <v>0.17020282694479136</v>
      </c>
      <c r="I164" s="29">
        <v>1.4335822359014441</v>
      </c>
      <c r="J164" s="29">
        <f t="shared" si="4"/>
        <v>1900.0913043478261</v>
      </c>
    </row>
    <row r="165" spans="1:10" x14ac:dyDescent="0.25">
      <c r="A165" s="2" t="s">
        <v>24</v>
      </c>
      <c r="B165" s="2" t="s">
        <v>23</v>
      </c>
      <c r="C165" s="2" t="s">
        <v>11</v>
      </c>
      <c r="E165" s="29">
        <v>11367.188632104935</v>
      </c>
      <c r="F165" s="33">
        <v>8.9987104629935608</v>
      </c>
      <c r="G165" s="33">
        <v>1355.2598376014992</v>
      </c>
      <c r="H165" s="29">
        <v>0.12487372050219765</v>
      </c>
      <c r="I165" s="29">
        <v>1.1237024552360595</v>
      </c>
      <c r="J165" s="29">
        <f t="shared" si="4"/>
        <v>1522.9088069956279</v>
      </c>
    </row>
    <row r="166" spans="1:10" x14ac:dyDescent="0.25">
      <c r="A166" s="2" t="s">
        <v>37</v>
      </c>
      <c r="B166" s="2" t="s">
        <v>23</v>
      </c>
      <c r="C166" s="2" t="s">
        <v>11</v>
      </c>
      <c r="E166" s="29">
        <v>1239.8275862068965</v>
      </c>
      <c r="F166" s="33">
        <v>0.46858341976410428</v>
      </c>
      <c r="G166" s="33">
        <v>1429.6206896551723</v>
      </c>
      <c r="H166" s="29">
        <v>0.58279713800380917</v>
      </c>
      <c r="I166" s="29">
        <v>0.2730890759545575</v>
      </c>
      <c r="J166" s="29">
        <f t="shared" si="4"/>
        <v>390.41379310344826</v>
      </c>
    </row>
    <row r="167" spans="1:10" x14ac:dyDescent="0.25">
      <c r="A167" s="2" t="s">
        <v>50</v>
      </c>
      <c r="B167" s="2" t="s">
        <v>39</v>
      </c>
      <c r="C167" s="2" t="s">
        <v>11</v>
      </c>
      <c r="E167" s="29">
        <v>4656.8691476590639</v>
      </c>
      <c r="F167" s="33">
        <v>1.7382533915939504</v>
      </c>
      <c r="G167" s="33">
        <v>2281.6986794717886</v>
      </c>
      <c r="H167" s="29">
        <v>0.6224667203419072</v>
      </c>
      <c r="I167" s="29">
        <v>1.0820048877886834</v>
      </c>
      <c r="J167" s="29">
        <f t="shared" si="4"/>
        <v>2468.8091236494597</v>
      </c>
    </row>
    <row r="168" spans="1:10" x14ac:dyDescent="0.25">
      <c r="A168" s="2" t="s">
        <v>38</v>
      </c>
      <c r="B168" s="2" t="s">
        <v>39</v>
      </c>
      <c r="C168" s="2" t="s">
        <v>11</v>
      </c>
      <c r="E168" s="29">
        <v>694.62962962962968</v>
      </c>
      <c r="F168" s="33">
        <v>0.29920459721784226</v>
      </c>
      <c r="G168" s="33">
        <v>2114</v>
      </c>
      <c r="H168" s="29">
        <v>0.5347620720615216</v>
      </c>
      <c r="I168" s="29">
        <v>0.16000327037854631</v>
      </c>
      <c r="J168" s="29">
        <f t="shared" si="4"/>
        <v>338.24691358024688</v>
      </c>
    </row>
    <row r="169" spans="1:10" x14ac:dyDescent="0.25">
      <c r="A169" s="2" t="s">
        <v>53</v>
      </c>
      <c r="B169" s="2" t="s">
        <v>53</v>
      </c>
      <c r="C169" s="2" t="s">
        <v>11</v>
      </c>
      <c r="E169" s="29">
        <v>193</v>
      </c>
      <c r="F169" s="33">
        <v>0.15883936583906672</v>
      </c>
      <c r="G169" s="33">
        <v>3343</v>
      </c>
      <c r="H169" s="29">
        <v>2.5612052730696799</v>
      </c>
      <c r="I169" s="29">
        <v>0.40682022135806162</v>
      </c>
      <c r="J169" s="29">
        <f t="shared" si="4"/>
        <v>1360</v>
      </c>
    </row>
    <row r="170" spans="1:10" x14ac:dyDescent="0.25">
      <c r="A170" s="2" t="s">
        <v>33</v>
      </c>
      <c r="B170" s="2" t="s">
        <v>33</v>
      </c>
      <c r="C170" s="2" t="s">
        <v>11</v>
      </c>
      <c r="E170" s="29">
        <v>326.60000000000002</v>
      </c>
      <c r="F170" s="33">
        <v>0.24787924881530451</v>
      </c>
      <c r="G170" s="33">
        <v>3418.6</v>
      </c>
      <c r="H170" s="29">
        <v>0.85036582487609158</v>
      </c>
      <c r="I170" s="29">
        <v>0.21078804188849237</v>
      </c>
      <c r="J170" s="29">
        <f t="shared" si="4"/>
        <v>720.6</v>
      </c>
    </row>
    <row r="171" spans="1:10" x14ac:dyDescent="0.25">
      <c r="A171" s="2" t="s">
        <v>60</v>
      </c>
      <c r="B171" s="2" t="s">
        <v>60</v>
      </c>
      <c r="C171" s="2" t="s">
        <v>11</v>
      </c>
      <c r="E171" s="29"/>
      <c r="F171" s="33"/>
      <c r="G171" s="33"/>
      <c r="H171" s="29"/>
      <c r="I171" s="29"/>
      <c r="J171" s="29">
        <f t="shared" si="4"/>
        <v>0</v>
      </c>
    </row>
    <row r="172" spans="1:10" x14ac:dyDescent="0.25">
      <c r="A172" s="2" t="s">
        <v>49</v>
      </c>
      <c r="B172" s="2" t="s">
        <v>49</v>
      </c>
      <c r="C172" s="2" t="s">
        <v>78</v>
      </c>
      <c r="E172" s="29">
        <v>68550.758487530169</v>
      </c>
      <c r="F172" s="33">
        <v>15.927475109886254</v>
      </c>
      <c r="G172" s="33">
        <v>2139.2339501206757</v>
      </c>
      <c r="H172" s="29">
        <v>6.4750503067887599E-2</v>
      </c>
      <c r="I172" s="29">
        <v>1.0313120259663933</v>
      </c>
      <c r="J172" s="29">
        <f>G172*I172</f>
        <v>2206.2176991150445</v>
      </c>
    </row>
    <row r="173" spans="1:10" x14ac:dyDescent="0.25">
      <c r="A173" s="36" t="s">
        <v>79</v>
      </c>
      <c r="B173" s="36" t="s">
        <v>79</v>
      </c>
      <c r="C173" s="36" t="s">
        <v>78</v>
      </c>
      <c r="E173" s="29"/>
      <c r="F173" s="33"/>
      <c r="G173" s="33"/>
      <c r="H173" s="29"/>
      <c r="I173" s="29"/>
      <c r="J173" s="29">
        <f t="shared" si="4"/>
        <v>0</v>
      </c>
    </row>
    <row r="174" spans="1:10" ht="18.75" x14ac:dyDescent="0.25">
      <c r="A174" s="53" t="s">
        <v>4</v>
      </c>
      <c r="B174" s="53"/>
      <c r="C174" s="53"/>
      <c r="E174" s="52" t="s">
        <v>5</v>
      </c>
      <c r="F174" s="52"/>
      <c r="G174" s="52"/>
      <c r="H174" s="52"/>
      <c r="I174" s="52"/>
      <c r="J174" s="52"/>
    </row>
    <row r="175" spans="1:10" ht="18.75" x14ac:dyDescent="0.25">
      <c r="A175" s="53" t="s">
        <v>6</v>
      </c>
      <c r="B175" s="53"/>
      <c r="C175" s="53"/>
      <c r="E175" s="52" t="s">
        <v>61</v>
      </c>
      <c r="F175" s="52"/>
      <c r="G175" s="52"/>
      <c r="H175" s="52"/>
      <c r="I175" s="52"/>
      <c r="J175" s="52"/>
    </row>
    <row r="176" spans="1:10" ht="18.75" x14ac:dyDescent="0.25">
      <c r="A176" s="53" t="s">
        <v>55</v>
      </c>
      <c r="B176" s="53"/>
      <c r="C176" s="53"/>
      <c r="E176" s="52" t="s">
        <v>8</v>
      </c>
      <c r="F176" s="52"/>
      <c r="G176" s="52"/>
      <c r="H176" s="52"/>
      <c r="I176" s="52"/>
      <c r="J176" s="52"/>
    </row>
    <row r="177" spans="1:10" ht="18.75" x14ac:dyDescent="0.25">
      <c r="A177" s="53" t="s">
        <v>56</v>
      </c>
      <c r="B177" s="53"/>
      <c r="C177" s="53"/>
      <c r="E177" s="52" t="s">
        <v>9</v>
      </c>
      <c r="F177" s="52"/>
      <c r="G177" s="52"/>
      <c r="H177" s="52"/>
      <c r="I177" s="52"/>
      <c r="J177" s="52"/>
    </row>
    <row r="178" spans="1:10" ht="18.75" x14ac:dyDescent="0.25">
      <c r="A178" s="53" t="s">
        <v>10</v>
      </c>
      <c r="B178" s="53"/>
      <c r="C178" s="53"/>
      <c r="E178" s="52" t="s">
        <v>11</v>
      </c>
      <c r="F178" s="52"/>
      <c r="G178" s="52"/>
      <c r="H178" s="52"/>
      <c r="I178" s="52"/>
      <c r="J178" s="52"/>
    </row>
    <row r="179" spans="1:10" ht="18.75" x14ac:dyDescent="0.25">
      <c r="A179" s="53" t="s">
        <v>12</v>
      </c>
      <c r="B179" s="53"/>
      <c r="C179" s="53"/>
      <c r="E179" s="19" t="s">
        <v>13</v>
      </c>
      <c r="F179" s="20" t="s">
        <v>14</v>
      </c>
      <c r="G179" s="20" t="s">
        <v>15</v>
      </c>
      <c r="H179" s="1" t="s">
        <v>16</v>
      </c>
      <c r="I179" s="1" t="s">
        <v>17</v>
      </c>
      <c r="J179" s="1" t="s">
        <v>18</v>
      </c>
    </row>
    <row r="180" spans="1:10" ht="18.75" x14ac:dyDescent="0.25">
      <c r="A180" s="1" t="s">
        <v>19</v>
      </c>
      <c r="B180" s="1" t="s">
        <v>20</v>
      </c>
      <c r="C180" s="1" t="s">
        <v>21</v>
      </c>
      <c r="E180" s="21"/>
      <c r="F180" s="22"/>
      <c r="G180" s="22"/>
      <c r="H180" s="15"/>
      <c r="I180" s="15"/>
      <c r="J180" s="15"/>
    </row>
    <row r="181" spans="1:10" x14ac:dyDescent="0.25">
      <c r="A181" s="2" t="s">
        <v>32</v>
      </c>
      <c r="B181" s="2" t="s">
        <v>32</v>
      </c>
      <c r="C181" s="2" t="s">
        <v>11</v>
      </c>
      <c r="E181" s="29">
        <v>1907.0829015544041</v>
      </c>
      <c r="F181" s="33">
        <v>0.7269482844811509</v>
      </c>
      <c r="G181" s="33">
        <v>4695.1761658031091</v>
      </c>
      <c r="H181" s="29">
        <v>0.14887709529433554</v>
      </c>
      <c r="I181" s="29">
        <v>0.10822594902275404</v>
      </c>
      <c r="J181" s="29">
        <f>G181*I181</f>
        <v>508.13989637305707</v>
      </c>
    </row>
    <row r="182" spans="1:10" x14ac:dyDescent="0.25">
      <c r="A182" s="2" t="s">
        <v>35</v>
      </c>
      <c r="B182" s="2" t="s">
        <v>35</v>
      </c>
      <c r="C182" s="2" t="s">
        <v>11</v>
      </c>
      <c r="E182" s="29">
        <v>3787.4347826086955</v>
      </c>
      <c r="F182" s="33">
        <v>1.3269796533906895</v>
      </c>
      <c r="G182" s="33">
        <v>3517.304347826087</v>
      </c>
      <c r="H182" s="29">
        <v>0.10266418258034467</v>
      </c>
      <c r="I182" s="29">
        <v>0.13623328141610422</v>
      </c>
      <c r="J182" s="29">
        <f t="shared" ref="J182:J207" si="5">G182*I182</f>
        <v>479.17391304347825</v>
      </c>
    </row>
    <row r="183" spans="1:10" ht="15.75" x14ac:dyDescent="0.25">
      <c r="A183" s="3" t="s">
        <v>25</v>
      </c>
      <c r="B183" s="2" t="s">
        <v>26</v>
      </c>
      <c r="C183" s="2" t="s">
        <v>11</v>
      </c>
      <c r="E183" s="29">
        <v>2699.457142857143</v>
      </c>
      <c r="F183" s="33">
        <v>0.52737903896247851</v>
      </c>
      <c r="G183" s="33">
        <v>3608.6</v>
      </c>
      <c r="H183" s="29">
        <v>0.16209642913441979</v>
      </c>
      <c r="I183" s="29">
        <v>8.5486259016159805E-2</v>
      </c>
      <c r="J183" s="29">
        <f t="shared" si="5"/>
        <v>308.48571428571427</v>
      </c>
    </row>
    <row r="184" spans="1:10" x14ac:dyDescent="0.25">
      <c r="A184" s="2" t="s">
        <v>42</v>
      </c>
      <c r="B184" s="2" t="s">
        <v>26</v>
      </c>
      <c r="C184" s="2" t="s">
        <v>11</v>
      </c>
      <c r="E184" s="29">
        <v>1387.3283582089553</v>
      </c>
      <c r="F184" s="33">
        <v>0.60009468722340009</v>
      </c>
      <c r="G184" s="33">
        <v>3625.4477611940297</v>
      </c>
      <c r="H184" s="29">
        <v>0.19653417120590536</v>
      </c>
      <c r="I184" s="29">
        <v>0.11793911199851793</v>
      </c>
      <c r="J184" s="29">
        <f t="shared" si="5"/>
        <v>427.58208955223876</v>
      </c>
    </row>
    <row r="185" spans="1:10" x14ac:dyDescent="0.25">
      <c r="A185" s="2" t="s">
        <v>31</v>
      </c>
      <c r="B185" s="2" t="s">
        <v>31</v>
      </c>
      <c r="C185" s="2" t="s">
        <v>11</v>
      </c>
      <c r="E185" s="29">
        <v>4343.8283582089553</v>
      </c>
      <c r="F185" s="33">
        <v>3.4092391152242261</v>
      </c>
      <c r="G185" s="33">
        <v>3199.7313432835822</v>
      </c>
      <c r="H185" s="29">
        <v>3.7882441633675594E-2</v>
      </c>
      <c r="I185" s="29">
        <v>0.12915030179772555</v>
      </c>
      <c r="J185" s="29">
        <f t="shared" si="5"/>
        <v>413.24626865671638</v>
      </c>
    </row>
    <row r="186" spans="1:10" x14ac:dyDescent="0.25">
      <c r="A186" s="2" t="s">
        <v>36</v>
      </c>
      <c r="B186" s="2" t="s">
        <v>30</v>
      </c>
      <c r="C186" s="2" t="s">
        <v>11</v>
      </c>
      <c r="E186" s="29">
        <v>3176.4716981132074</v>
      </c>
      <c r="F186" s="33">
        <v>1.2227500737680732</v>
      </c>
      <c r="G186" s="33">
        <v>2557.7358490566039</v>
      </c>
      <c r="H186" s="29">
        <v>7.6841863944593261E-2</v>
      </c>
      <c r="I186" s="29">
        <v>9.3958394806727644E-2</v>
      </c>
      <c r="J186" s="29">
        <f t="shared" si="5"/>
        <v>240.32075471698113</v>
      </c>
    </row>
    <row r="187" spans="1:10" x14ac:dyDescent="0.25">
      <c r="A187" s="2" t="s">
        <v>29</v>
      </c>
      <c r="B187" s="2" t="s">
        <v>30</v>
      </c>
      <c r="C187" s="2" t="s">
        <v>11</v>
      </c>
      <c r="E187" s="29">
        <v>2183.7681728880157</v>
      </c>
      <c r="F187" s="33">
        <v>0.94748238034362509</v>
      </c>
      <c r="G187" s="33">
        <v>2348.2436149312375</v>
      </c>
      <c r="H187" s="29">
        <v>0.11780298882809824</v>
      </c>
      <c r="I187" s="29">
        <v>0.11161625626643999</v>
      </c>
      <c r="J187" s="29">
        <f t="shared" si="5"/>
        <v>262.10216110019644</v>
      </c>
    </row>
    <row r="188" spans="1:10" x14ac:dyDescent="0.25">
      <c r="A188" s="2" t="s">
        <v>44</v>
      </c>
      <c r="B188" s="2" t="s">
        <v>30</v>
      </c>
      <c r="C188" s="2" t="s">
        <v>11</v>
      </c>
      <c r="E188" s="29">
        <v>5989.204022988506</v>
      </c>
      <c r="F188" s="33">
        <v>7.6996571121854069</v>
      </c>
      <c r="G188" s="33">
        <v>2441.2327586206898</v>
      </c>
      <c r="H188" s="29">
        <v>4.5240838275824327E-2</v>
      </c>
      <c r="I188" s="29">
        <v>0.34833894219168055</v>
      </c>
      <c r="J188" s="29">
        <f t="shared" si="5"/>
        <v>850.3764367816093</v>
      </c>
    </row>
    <row r="189" spans="1:10" x14ac:dyDescent="0.25">
      <c r="A189" s="2" t="s">
        <v>34</v>
      </c>
      <c r="B189" s="2" t="s">
        <v>28</v>
      </c>
      <c r="C189" s="2" t="s">
        <v>11</v>
      </c>
      <c r="E189" s="29">
        <v>3652.4604105571848</v>
      </c>
      <c r="F189" s="33">
        <v>0.60626927481972326</v>
      </c>
      <c r="G189" s="33">
        <v>2066.3079178885632</v>
      </c>
      <c r="H189" s="29">
        <v>0.22846829469268512</v>
      </c>
      <c r="I189" s="29">
        <v>0.13851330734263304</v>
      </c>
      <c r="J189" s="29">
        <f t="shared" si="5"/>
        <v>286.2111436950147</v>
      </c>
    </row>
    <row r="190" spans="1:10" x14ac:dyDescent="0.25">
      <c r="A190" s="2" t="s">
        <v>48</v>
      </c>
      <c r="B190" s="2" t="s">
        <v>28</v>
      </c>
      <c r="C190" s="2" t="s">
        <v>11</v>
      </c>
      <c r="E190" s="29">
        <v>2598.4133333333334</v>
      </c>
      <c r="F190" s="33">
        <v>0.62993161482680027</v>
      </c>
      <c r="G190" s="33">
        <v>2074.3937777777778</v>
      </c>
      <c r="H190" s="29">
        <v>0.45420650895503401</v>
      </c>
      <c r="I190" s="29">
        <v>0.28611903965088809</v>
      </c>
      <c r="J190" s="29">
        <f t="shared" si="5"/>
        <v>593.5235555555555</v>
      </c>
    </row>
    <row r="191" spans="1:10" x14ac:dyDescent="0.25">
      <c r="A191" s="2" t="s">
        <v>27</v>
      </c>
      <c r="B191" s="2" t="s">
        <v>28</v>
      </c>
      <c r="C191" s="2" t="s">
        <v>11</v>
      </c>
      <c r="E191" s="29">
        <v>1705.537037037037</v>
      </c>
      <c r="F191" s="33">
        <v>0.52904345399527353</v>
      </c>
      <c r="G191" s="33">
        <v>2123.5740740740739</v>
      </c>
      <c r="H191" s="29">
        <v>0.20139449783242949</v>
      </c>
      <c r="I191" s="29">
        <v>0.10654644074891212</v>
      </c>
      <c r="J191" s="29">
        <f t="shared" si="5"/>
        <v>226.25925925925924</v>
      </c>
    </row>
    <row r="192" spans="1:10" x14ac:dyDescent="0.25">
      <c r="A192" s="2" t="s">
        <v>51</v>
      </c>
      <c r="B192" s="2" t="s">
        <v>28</v>
      </c>
      <c r="C192" s="2" t="s">
        <v>11</v>
      </c>
      <c r="E192" s="29">
        <v>1327.1875</v>
      </c>
      <c r="F192" s="33">
        <v>1.1676701213248202</v>
      </c>
      <c r="G192" s="33">
        <v>2403.15625</v>
      </c>
      <c r="H192" s="29">
        <v>0.15280360821872041</v>
      </c>
      <c r="I192" s="29">
        <v>0.17842420774762358</v>
      </c>
      <c r="J192" s="29">
        <f t="shared" si="5"/>
        <v>428.78125</v>
      </c>
    </row>
    <row r="193" spans="1:10" x14ac:dyDescent="0.25">
      <c r="A193" s="2" t="s">
        <v>43</v>
      </c>
      <c r="B193" s="2" t="s">
        <v>28</v>
      </c>
      <c r="C193" s="2" t="s">
        <v>11</v>
      </c>
      <c r="E193" s="29">
        <v>3495.5582534176697</v>
      </c>
      <c r="F193" s="33">
        <v>2.5169134757628111</v>
      </c>
      <c r="G193" s="33">
        <v>1032.1083452356661</v>
      </c>
      <c r="H193" s="29">
        <v>0.11962035467725544</v>
      </c>
      <c r="I193" s="29">
        <v>0.30107408266271124</v>
      </c>
      <c r="J193" s="29">
        <f t="shared" si="5"/>
        <v>310.74107325035703</v>
      </c>
    </row>
    <row r="194" spans="1:10" x14ac:dyDescent="0.25">
      <c r="A194" s="2" t="s">
        <v>52</v>
      </c>
      <c r="B194" s="2" t="s">
        <v>41</v>
      </c>
      <c r="C194" s="2" t="s">
        <v>11</v>
      </c>
      <c r="E194" s="29">
        <v>5939.5300512820513</v>
      </c>
      <c r="F194" s="33">
        <v>5.8954063165732489</v>
      </c>
      <c r="G194" s="33">
        <v>29.753230769230768</v>
      </c>
      <c r="H194" s="29">
        <v>2.8447359465613236</v>
      </c>
      <c r="I194" s="29">
        <v>16.770874268340606</v>
      </c>
      <c r="J194" s="29">
        <f t="shared" si="5"/>
        <v>498.98769230769227</v>
      </c>
    </row>
    <row r="195" spans="1:10" x14ac:dyDescent="0.25">
      <c r="A195" s="2" t="s">
        <v>40</v>
      </c>
      <c r="B195" s="2" t="s">
        <v>41</v>
      </c>
      <c r="C195" s="2" t="s">
        <v>11</v>
      </c>
      <c r="E195" s="29">
        <v>4835.54634077423</v>
      </c>
      <c r="F195" s="33">
        <v>3.4261063123159099</v>
      </c>
      <c r="G195" s="33">
        <v>199.30135631534333</v>
      </c>
      <c r="H195" s="29">
        <v>0.32587345392788908</v>
      </c>
      <c r="I195" s="29">
        <v>1.1164770975185285</v>
      </c>
      <c r="J195" s="29">
        <f t="shared" si="5"/>
        <v>222.51539983046058</v>
      </c>
    </row>
    <row r="196" spans="1:10" x14ac:dyDescent="0.25">
      <c r="A196" s="2" t="s">
        <v>47</v>
      </c>
      <c r="B196" s="2" t="s">
        <v>46</v>
      </c>
      <c r="C196" s="2" t="s">
        <v>11</v>
      </c>
      <c r="E196" s="29">
        <v>31551.281805088813</v>
      </c>
      <c r="F196" s="33">
        <v>15.543527426610211</v>
      </c>
      <c r="G196" s="33">
        <v>828.49303888622183</v>
      </c>
      <c r="H196" s="29">
        <v>8.4983636826040071E-2</v>
      </c>
      <c r="I196" s="29">
        <v>1.3209454898186355</v>
      </c>
      <c r="J196" s="29">
        <f t="shared" si="5"/>
        <v>1094.3941430628902</v>
      </c>
    </row>
    <row r="197" spans="1:10" x14ac:dyDescent="0.25">
      <c r="A197" s="2" t="s">
        <v>45</v>
      </c>
      <c r="B197" s="2" t="s">
        <v>46</v>
      </c>
      <c r="C197" s="2" t="s">
        <v>11</v>
      </c>
      <c r="E197" s="29">
        <v>36233.169329073484</v>
      </c>
      <c r="F197" s="33">
        <v>6.3308894264685884</v>
      </c>
      <c r="G197" s="33">
        <v>622.7044728434505</v>
      </c>
      <c r="H197" s="29">
        <v>0.19829882506984112</v>
      </c>
      <c r="I197" s="29">
        <v>1.2554079349158016</v>
      </c>
      <c r="J197" s="29">
        <f t="shared" si="5"/>
        <v>781.74813631522909</v>
      </c>
    </row>
    <row r="198" spans="1:10" x14ac:dyDescent="0.25">
      <c r="A198" s="2" t="s">
        <v>22</v>
      </c>
      <c r="B198" s="2" t="s">
        <v>23</v>
      </c>
      <c r="C198" s="2" t="s">
        <v>11</v>
      </c>
      <c r="E198" s="29">
        <v>21288.453125</v>
      </c>
      <c r="F198" s="33">
        <v>8.5627841021384246</v>
      </c>
      <c r="G198" s="33">
        <v>1322.4477272727272</v>
      </c>
      <c r="H198" s="29">
        <v>7.775308601524987E-2</v>
      </c>
      <c r="I198" s="29">
        <v>0.66578288882358294</v>
      </c>
      <c r="J198" s="29">
        <f t="shared" si="5"/>
        <v>880.46306818181802</v>
      </c>
    </row>
    <row r="199" spans="1:10" x14ac:dyDescent="0.25">
      <c r="A199" s="2" t="s">
        <v>24</v>
      </c>
      <c r="B199" s="2" t="s">
        <v>23</v>
      </c>
      <c r="C199" s="2" t="s">
        <v>11</v>
      </c>
      <c r="E199" s="29">
        <v>20867.202674173117</v>
      </c>
      <c r="F199" s="33">
        <v>14.674631220264011</v>
      </c>
      <c r="G199" s="33">
        <v>1348.8099929627024</v>
      </c>
      <c r="H199" s="29">
        <v>6.694207591879249E-2</v>
      </c>
      <c r="I199" s="29">
        <v>0.98235027722719581</v>
      </c>
      <c r="J199" s="29">
        <f t="shared" si="5"/>
        <v>1325.0038705137226</v>
      </c>
    </row>
    <row r="200" spans="1:10" x14ac:dyDescent="0.25">
      <c r="A200" s="2" t="s">
        <v>37</v>
      </c>
      <c r="B200" s="2" t="s">
        <v>23</v>
      </c>
      <c r="C200" s="2" t="s">
        <v>11</v>
      </c>
      <c r="E200" s="29">
        <v>1206.1449814126395</v>
      </c>
      <c r="F200" s="33">
        <v>0.37335467668162242</v>
      </c>
      <c r="G200" s="33">
        <v>1449.1338289962825</v>
      </c>
      <c r="H200" s="29">
        <v>0.58026659337639142</v>
      </c>
      <c r="I200" s="29">
        <v>0.21664524635918905</v>
      </c>
      <c r="J200" s="29">
        <f t="shared" si="5"/>
        <v>313.94795539033458</v>
      </c>
    </row>
    <row r="201" spans="1:10" x14ac:dyDescent="0.25">
      <c r="A201" s="2" t="s">
        <v>50</v>
      </c>
      <c r="B201" s="2" t="s">
        <v>39</v>
      </c>
      <c r="C201" s="2" t="s">
        <v>11</v>
      </c>
      <c r="E201" s="29">
        <v>23385.179733333334</v>
      </c>
      <c r="F201" s="33">
        <v>9.2879404516280282</v>
      </c>
      <c r="G201" s="33">
        <v>2286.3653333333332</v>
      </c>
      <c r="H201" s="29">
        <v>7.4604117453244675E-2</v>
      </c>
      <c r="I201" s="29">
        <v>0.6929186003519997</v>
      </c>
      <c r="J201" s="29">
        <f t="shared" si="5"/>
        <v>1584.2650666666664</v>
      </c>
    </row>
    <row r="202" spans="1:10" x14ac:dyDescent="0.25">
      <c r="A202" s="2" t="s">
        <v>38</v>
      </c>
      <c r="B202" s="2" t="s">
        <v>39</v>
      </c>
      <c r="C202" s="2" t="s">
        <v>11</v>
      </c>
      <c r="E202" s="29">
        <v>1742.2386634844868</v>
      </c>
      <c r="F202" s="33">
        <v>1.6791898339701987</v>
      </c>
      <c r="G202" s="33">
        <v>2217.8782816229118</v>
      </c>
      <c r="H202" s="29">
        <v>9.4878676489436417E-2</v>
      </c>
      <c r="I202" s="29">
        <v>0.15931930902160896</v>
      </c>
      <c r="J202" s="29">
        <f t="shared" si="5"/>
        <v>353.35083532219573</v>
      </c>
    </row>
    <row r="203" spans="1:10" x14ac:dyDescent="0.25">
      <c r="A203" s="2" t="s">
        <v>53</v>
      </c>
      <c r="B203" s="2" t="s">
        <v>53</v>
      </c>
      <c r="C203" s="2" t="s">
        <v>11</v>
      </c>
      <c r="E203" s="29">
        <v>1459.3827160493827</v>
      </c>
      <c r="F203" s="33">
        <v>2.1307941888429864</v>
      </c>
      <c r="G203" s="33">
        <v>3146.7777777777778</v>
      </c>
      <c r="H203" s="29">
        <v>6.8699872587071636E-2</v>
      </c>
      <c r="I203" s="29">
        <v>0.14638528928278585</v>
      </c>
      <c r="J203" s="29">
        <f t="shared" si="5"/>
        <v>460.64197530864203</v>
      </c>
    </row>
    <row r="204" spans="1:10" x14ac:dyDescent="0.25">
      <c r="A204" s="2" t="s">
        <v>33</v>
      </c>
      <c r="B204" s="2" t="s">
        <v>33</v>
      </c>
      <c r="C204" s="2" t="s">
        <v>11</v>
      </c>
      <c r="E204" s="29">
        <v>1144.5742574257426</v>
      </c>
      <c r="F204" s="33">
        <v>1.7282827628638968</v>
      </c>
      <c r="G204" s="33">
        <v>3057.5247524752476</v>
      </c>
      <c r="H204" s="29">
        <v>7.6417761672515655E-2</v>
      </c>
      <c r="I204" s="29">
        <v>0.13207150027525016</v>
      </c>
      <c r="J204" s="29">
        <f t="shared" si="5"/>
        <v>403.81188118811883</v>
      </c>
    </row>
    <row r="205" spans="1:10" x14ac:dyDescent="0.25">
      <c r="A205" s="2" t="s">
        <v>60</v>
      </c>
      <c r="B205" s="2" t="s">
        <v>60</v>
      </c>
      <c r="C205" s="2" t="s">
        <v>11</v>
      </c>
      <c r="E205" s="29"/>
      <c r="F205" s="33"/>
      <c r="G205" s="33"/>
      <c r="H205" s="29"/>
      <c r="I205" s="29"/>
      <c r="J205" s="29">
        <f t="shared" si="5"/>
        <v>0</v>
      </c>
    </row>
    <row r="206" spans="1:10" x14ac:dyDescent="0.25">
      <c r="A206" s="2" t="s">
        <v>49</v>
      </c>
      <c r="B206" s="2" t="s">
        <v>49</v>
      </c>
      <c r="C206" s="2" t="s">
        <v>78</v>
      </c>
      <c r="E206" s="29">
        <v>16014.733976306197</v>
      </c>
      <c r="F206" s="33">
        <v>7.9713651283656644</v>
      </c>
      <c r="G206" s="33">
        <v>1524.9162363304981</v>
      </c>
      <c r="H206" s="29">
        <v>8.2686752824783882E-2</v>
      </c>
      <c r="I206" s="29">
        <v>0.65912629804527334</v>
      </c>
      <c r="J206" s="29">
        <f>G206*I206</f>
        <v>1005.1123936816524</v>
      </c>
    </row>
    <row r="207" spans="1:10" x14ac:dyDescent="0.25">
      <c r="A207" s="36" t="s">
        <v>79</v>
      </c>
      <c r="B207" s="36" t="s">
        <v>79</v>
      </c>
      <c r="C207" s="36" t="s">
        <v>78</v>
      </c>
      <c r="E207" s="29"/>
      <c r="F207" s="33"/>
      <c r="G207" s="33"/>
      <c r="H207" s="29"/>
      <c r="I207" s="29"/>
      <c r="J207" s="29">
        <f t="shared" si="5"/>
        <v>0</v>
      </c>
    </row>
    <row r="208" spans="1:10" ht="18.75" x14ac:dyDescent="0.25">
      <c r="A208" s="53" t="s">
        <v>4</v>
      </c>
      <c r="B208" s="53"/>
      <c r="C208" s="53"/>
      <c r="E208" s="52" t="s">
        <v>5</v>
      </c>
      <c r="F208" s="52"/>
      <c r="G208" s="52"/>
      <c r="H208" s="52"/>
      <c r="I208" s="52"/>
      <c r="J208" s="52"/>
    </row>
    <row r="209" spans="1:10" ht="18.75" x14ac:dyDescent="0.25">
      <c r="A209" s="53" t="s">
        <v>6</v>
      </c>
      <c r="B209" s="53"/>
      <c r="C209" s="53"/>
      <c r="E209" s="52" t="s">
        <v>62</v>
      </c>
      <c r="F209" s="52"/>
      <c r="G209" s="52"/>
      <c r="H209" s="52"/>
      <c r="I209" s="52"/>
      <c r="J209" s="52"/>
    </row>
    <row r="210" spans="1:10" ht="18.75" x14ac:dyDescent="0.25">
      <c r="A210" s="53" t="s">
        <v>55</v>
      </c>
      <c r="B210" s="53"/>
      <c r="C210" s="53"/>
      <c r="E210" s="52" t="s">
        <v>8</v>
      </c>
      <c r="F210" s="52"/>
      <c r="G210" s="52"/>
      <c r="H210" s="52"/>
      <c r="I210" s="52"/>
      <c r="J210" s="52"/>
    </row>
    <row r="211" spans="1:10" ht="18.75" x14ac:dyDescent="0.25">
      <c r="A211" s="53" t="s">
        <v>56</v>
      </c>
      <c r="B211" s="53"/>
      <c r="C211" s="53"/>
      <c r="E211" s="52" t="s">
        <v>9</v>
      </c>
      <c r="F211" s="52"/>
      <c r="G211" s="52"/>
      <c r="H211" s="52"/>
      <c r="I211" s="52"/>
      <c r="J211" s="52"/>
    </row>
    <row r="212" spans="1:10" ht="18.75" x14ac:dyDescent="0.25">
      <c r="A212" s="53" t="s">
        <v>10</v>
      </c>
      <c r="B212" s="53"/>
      <c r="C212" s="53"/>
      <c r="E212" s="52" t="s">
        <v>11</v>
      </c>
      <c r="F212" s="52"/>
      <c r="G212" s="52"/>
      <c r="H212" s="52"/>
      <c r="I212" s="52"/>
      <c r="J212" s="52"/>
    </row>
    <row r="213" spans="1:10" ht="18.75" x14ac:dyDescent="0.25">
      <c r="A213" s="53" t="s">
        <v>12</v>
      </c>
      <c r="B213" s="53"/>
      <c r="C213" s="53"/>
      <c r="E213" s="19" t="s">
        <v>13</v>
      </c>
      <c r="F213" s="20" t="s">
        <v>14</v>
      </c>
      <c r="G213" s="20" t="s">
        <v>15</v>
      </c>
      <c r="H213" s="1" t="s">
        <v>16</v>
      </c>
      <c r="I213" s="1" t="s">
        <v>17</v>
      </c>
      <c r="J213" s="1" t="s">
        <v>18</v>
      </c>
    </row>
    <row r="214" spans="1:10" ht="18.75" x14ac:dyDescent="0.25">
      <c r="A214" s="1" t="s">
        <v>19</v>
      </c>
      <c r="B214" s="1" t="s">
        <v>20</v>
      </c>
      <c r="C214" s="1" t="s">
        <v>21</v>
      </c>
      <c r="E214" s="21"/>
      <c r="F214" s="22"/>
      <c r="G214" s="22"/>
      <c r="H214" s="15"/>
      <c r="I214" s="15"/>
      <c r="J214" s="15"/>
    </row>
    <row r="215" spans="1:10" x14ac:dyDescent="0.25">
      <c r="A215" s="2" t="s">
        <v>32</v>
      </c>
      <c r="B215" s="2" t="s">
        <v>32</v>
      </c>
      <c r="C215" s="2" t="s">
        <v>11</v>
      </c>
      <c r="E215" s="29">
        <v>304.37254901960785</v>
      </c>
      <c r="F215" s="33">
        <v>0.22393002825978542</v>
      </c>
      <c r="G215" s="33">
        <v>4600.1764705882351</v>
      </c>
      <c r="H215" s="29">
        <v>0.20648698035632709</v>
      </c>
      <c r="I215" s="29">
        <v>4.6238635346470082E-2</v>
      </c>
      <c r="J215" s="29">
        <f>G215*I215</f>
        <v>212.70588235294116</v>
      </c>
    </row>
    <row r="216" spans="1:10" x14ac:dyDescent="0.25">
      <c r="A216" s="2" t="s">
        <v>35</v>
      </c>
      <c r="B216" s="2" t="s">
        <v>35</v>
      </c>
      <c r="C216" s="2" t="s">
        <v>11</v>
      </c>
      <c r="E216" s="29">
        <v>202.6</v>
      </c>
      <c r="F216" s="33">
        <v>0.14816928740618132</v>
      </c>
      <c r="G216" s="33">
        <v>3504.1</v>
      </c>
      <c r="H216" s="29">
        <v>0.2110939907550077</v>
      </c>
      <c r="I216" s="29">
        <v>3.127764618589652E-2</v>
      </c>
      <c r="J216" s="29">
        <f t="shared" ref="J216:J241" si="6">G216*I216</f>
        <v>109.6</v>
      </c>
    </row>
    <row r="217" spans="1:10" ht="15.75" x14ac:dyDescent="0.25">
      <c r="A217" s="3" t="s">
        <v>25</v>
      </c>
      <c r="B217" s="2" t="s">
        <v>26</v>
      </c>
      <c r="C217" s="2" t="s">
        <v>11</v>
      </c>
      <c r="E217" s="29">
        <v>391.8</v>
      </c>
      <c r="F217" s="33">
        <v>0.28282940360610265</v>
      </c>
      <c r="G217" s="33">
        <v>3605</v>
      </c>
      <c r="H217" s="29">
        <v>0.15202040015692428</v>
      </c>
      <c r="I217" s="29">
        <v>4.2995839112343968E-2</v>
      </c>
      <c r="J217" s="29">
        <f t="shared" si="6"/>
        <v>155</v>
      </c>
    </row>
    <row r="218" spans="1:10" x14ac:dyDescent="0.25">
      <c r="A218" s="2" t="s">
        <v>42</v>
      </c>
      <c r="B218" s="2" t="s">
        <v>26</v>
      </c>
      <c r="C218" s="2" t="s">
        <v>11</v>
      </c>
      <c r="E218" s="29">
        <v>211.93333333333334</v>
      </c>
      <c r="F218" s="33">
        <v>0.1543677189371945</v>
      </c>
      <c r="G218" s="33">
        <v>3628.1333333333332</v>
      </c>
      <c r="H218" s="29">
        <v>0.26806332579454828</v>
      </c>
      <c r="I218" s="29">
        <v>4.1380324133622429E-2</v>
      </c>
      <c r="J218" s="29">
        <f t="shared" si="6"/>
        <v>150.13333333333333</v>
      </c>
    </row>
    <row r="219" spans="1:10" x14ac:dyDescent="0.25">
      <c r="A219" s="2" t="s">
        <v>31</v>
      </c>
      <c r="B219" s="2" t="s">
        <v>31</v>
      </c>
      <c r="C219" s="2" t="s">
        <v>11</v>
      </c>
      <c r="E219" s="29">
        <v>9820.8348623853217</v>
      </c>
      <c r="F219" s="33">
        <v>14.845095458311542</v>
      </c>
      <c r="G219" s="33">
        <v>3122.5504587155965</v>
      </c>
      <c r="H219" s="29">
        <v>1.1242226104455744E-2</v>
      </c>
      <c r="I219" s="29">
        <v>0.16689191968456743</v>
      </c>
      <c r="J219" s="29">
        <f t="shared" si="6"/>
        <v>521.12844036697254</v>
      </c>
    </row>
    <row r="220" spans="1:10" x14ac:dyDescent="0.25">
      <c r="A220" s="2" t="s">
        <v>36</v>
      </c>
      <c r="B220" s="2" t="s">
        <v>30</v>
      </c>
      <c r="C220" s="2" t="s">
        <v>11</v>
      </c>
      <c r="E220" s="29">
        <v>411.10256410256409</v>
      </c>
      <c r="F220" s="33">
        <v>0.29816375978694004</v>
      </c>
      <c r="G220" s="33">
        <v>2560.9743589743589</v>
      </c>
      <c r="H220" s="29">
        <v>0.42149093351242445</v>
      </c>
      <c r="I220" s="29">
        <v>0.12567332145217164</v>
      </c>
      <c r="J220" s="29">
        <f t="shared" si="6"/>
        <v>321.84615384615381</v>
      </c>
    </row>
    <row r="221" spans="1:10" x14ac:dyDescent="0.25">
      <c r="A221" s="2" t="s">
        <v>29</v>
      </c>
      <c r="B221" s="2" t="s">
        <v>30</v>
      </c>
      <c r="C221" s="2" t="s">
        <v>11</v>
      </c>
      <c r="E221" s="29">
        <v>394.3098591549296</v>
      </c>
      <c r="F221" s="33">
        <v>0.32498456547265969</v>
      </c>
      <c r="G221" s="33">
        <v>2326.9577464788731</v>
      </c>
      <c r="H221" s="29">
        <v>0.61184161513819568</v>
      </c>
      <c r="I221" s="29">
        <v>0.19883908143377679</v>
      </c>
      <c r="J221" s="29">
        <f t="shared" si="6"/>
        <v>462.6901408450704</v>
      </c>
    </row>
    <row r="222" spans="1:10" x14ac:dyDescent="0.25">
      <c r="A222" s="2" t="s">
        <v>44</v>
      </c>
      <c r="B222" s="2" t="s">
        <v>30</v>
      </c>
      <c r="C222" s="2" t="s">
        <v>11</v>
      </c>
      <c r="E222" s="29">
        <v>3594.0050890585244</v>
      </c>
      <c r="F222" s="33">
        <v>2.6508903108782182</v>
      </c>
      <c r="G222" s="33">
        <v>2525.0636132315522</v>
      </c>
      <c r="H222" s="29">
        <v>0.31067877386660364</v>
      </c>
      <c r="I222" s="29">
        <v>0.82357535143850458</v>
      </c>
      <c r="J222" s="29">
        <f t="shared" si="6"/>
        <v>2079.580152671756</v>
      </c>
    </row>
    <row r="223" spans="1:10" x14ac:dyDescent="0.25">
      <c r="A223" s="2" t="s">
        <v>34</v>
      </c>
      <c r="B223" s="2" t="s">
        <v>28</v>
      </c>
      <c r="C223" s="2" t="s">
        <v>11</v>
      </c>
      <c r="E223" s="29">
        <v>326.56521739130437</v>
      </c>
      <c r="F223" s="33">
        <v>0.23750026073715608</v>
      </c>
      <c r="G223" s="33">
        <v>2084.391304347826</v>
      </c>
      <c r="H223" s="29">
        <v>0.36184788336553664</v>
      </c>
      <c r="I223" s="29">
        <v>8.5938966646502996E-2</v>
      </c>
      <c r="J223" s="29">
        <f t="shared" si="6"/>
        <v>179.13043478260869</v>
      </c>
    </row>
    <row r="224" spans="1:10" x14ac:dyDescent="0.25">
      <c r="A224" s="2" t="s">
        <v>48</v>
      </c>
      <c r="B224" s="2" t="s">
        <v>28</v>
      </c>
      <c r="C224" s="2" t="s">
        <v>11</v>
      </c>
      <c r="E224" s="29">
        <v>358.8095238095238</v>
      </c>
      <c r="F224" s="33">
        <v>0.26290696872917768</v>
      </c>
      <c r="G224" s="33">
        <v>2072.5238095238096</v>
      </c>
      <c r="H224" s="29">
        <v>0.74463622460126722</v>
      </c>
      <c r="I224" s="29">
        <v>0.19577005261585828</v>
      </c>
      <c r="J224" s="29">
        <f t="shared" si="6"/>
        <v>405.73809523809524</v>
      </c>
    </row>
    <row r="225" spans="1:10" x14ac:dyDescent="0.25">
      <c r="A225" s="2" t="s">
        <v>27</v>
      </c>
      <c r="B225" s="2" t="s">
        <v>28</v>
      </c>
      <c r="C225" s="2" t="s">
        <v>11</v>
      </c>
      <c r="E225" s="29">
        <v>55</v>
      </c>
      <c r="F225" s="33">
        <v>3.998096144693003E-2</v>
      </c>
      <c r="G225" s="33">
        <v>2101</v>
      </c>
      <c r="H225" s="29">
        <v>0.65476190476190477</v>
      </c>
      <c r="I225" s="29">
        <v>2.6178010471204188E-2</v>
      </c>
      <c r="J225" s="29">
        <f t="shared" si="6"/>
        <v>55</v>
      </c>
    </row>
    <row r="226" spans="1:10" x14ac:dyDescent="0.25">
      <c r="A226" s="2" t="s">
        <v>51</v>
      </c>
      <c r="B226" s="2" t="s">
        <v>28</v>
      </c>
      <c r="C226" s="2" t="s">
        <v>11</v>
      </c>
      <c r="E226" s="29"/>
      <c r="F226" s="33"/>
      <c r="G226" s="33"/>
      <c r="H226" s="29"/>
      <c r="I226" s="29"/>
      <c r="J226" s="29">
        <f t="shared" si="6"/>
        <v>0</v>
      </c>
    </row>
    <row r="227" spans="1:10" x14ac:dyDescent="0.25">
      <c r="A227" s="2" t="s">
        <v>43</v>
      </c>
      <c r="B227" s="2" t="s">
        <v>28</v>
      </c>
      <c r="C227" s="2" t="s">
        <v>11</v>
      </c>
      <c r="E227" s="29">
        <v>40767.039021074102</v>
      </c>
      <c r="F227" s="33">
        <v>29.115555304879695</v>
      </c>
      <c r="G227" s="33">
        <v>564.07668252889187</v>
      </c>
      <c r="H227" s="29">
        <v>8.1836115407906751E-2</v>
      </c>
      <c r="I227" s="29">
        <v>2.3827039440954265</v>
      </c>
      <c r="J227" s="29">
        <f t="shared" si="6"/>
        <v>1344.0277362338545</v>
      </c>
    </row>
    <row r="228" spans="1:10" x14ac:dyDescent="0.25">
      <c r="A228" s="2" t="s">
        <v>52</v>
      </c>
      <c r="B228" s="2" t="s">
        <v>41</v>
      </c>
      <c r="C228" s="2" t="s">
        <v>11</v>
      </c>
      <c r="E228" s="29">
        <v>30020.595891821395</v>
      </c>
      <c r="F228" s="33">
        <v>29.584261268538906</v>
      </c>
      <c r="G228" s="33">
        <v>13.000583450595462</v>
      </c>
      <c r="H228" s="29">
        <v>0.54735385191700603</v>
      </c>
      <c r="I228" s="29">
        <v>16.193059361453862</v>
      </c>
      <c r="J228" s="29">
        <f t="shared" si="6"/>
        <v>210.51921954902701</v>
      </c>
    </row>
    <row r="229" spans="1:10" x14ac:dyDescent="0.25">
      <c r="A229" s="2" t="s">
        <v>40</v>
      </c>
      <c r="B229" s="2" t="s">
        <v>41</v>
      </c>
      <c r="C229" s="2" t="s">
        <v>11</v>
      </c>
      <c r="E229" s="29">
        <v>29245.241556954781</v>
      </c>
      <c r="F229" s="33">
        <v>29.649105959097799</v>
      </c>
      <c r="G229" s="33">
        <v>234.58055078547352</v>
      </c>
      <c r="H229" s="29">
        <v>0.10867950970807085</v>
      </c>
      <c r="I229" s="29">
        <v>3.2222502989173902</v>
      </c>
      <c r="J229" s="29">
        <f t="shared" si="6"/>
        <v>755.87724988869809</v>
      </c>
    </row>
    <row r="230" spans="1:10" x14ac:dyDescent="0.25">
      <c r="A230" s="2" t="s">
        <v>47</v>
      </c>
      <c r="B230" s="2" t="s">
        <v>46</v>
      </c>
      <c r="C230" s="2" t="s">
        <v>11</v>
      </c>
      <c r="E230" s="29">
        <v>408.25</v>
      </c>
      <c r="F230" s="33">
        <v>0.40554110459137377</v>
      </c>
      <c r="G230" s="33">
        <v>826.55</v>
      </c>
      <c r="H230" s="29">
        <v>0.46136634844868735</v>
      </c>
      <c r="I230" s="29">
        <v>0.18710301857116932</v>
      </c>
      <c r="J230" s="29">
        <f t="shared" si="6"/>
        <v>154.64999999999998</v>
      </c>
    </row>
    <row r="231" spans="1:10" x14ac:dyDescent="0.25">
      <c r="A231" s="2" t="s">
        <v>45</v>
      </c>
      <c r="B231" s="2" t="s">
        <v>46</v>
      </c>
      <c r="C231" s="2" t="s">
        <v>11</v>
      </c>
      <c r="E231" s="29">
        <v>367.30833333333334</v>
      </c>
      <c r="F231" s="33">
        <v>0.28471225368654574</v>
      </c>
      <c r="G231" s="33">
        <v>766.3</v>
      </c>
      <c r="H231" s="29">
        <v>2.346052480806692</v>
      </c>
      <c r="I231" s="29">
        <v>0.66794988907738484</v>
      </c>
      <c r="J231" s="29">
        <f t="shared" si="6"/>
        <v>511.84999999999997</v>
      </c>
    </row>
    <row r="232" spans="1:10" x14ac:dyDescent="0.25">
      <c r="A232" s="2" t="s">
        <v>22</v>
      </c>
      <c r="B232" s="2" t="s">
        <v>23</v>
      </c>
      <c r="C232" s="2" t="s">
        <v>11</v>
      </c>
      <c r="E232" s="29">
        <v>454.94117647058823</v>
      </c>
      <c r="F232" s="33">
        <v>0.33672489082969431</v>
      </c>
      <c r="G232" s="33">
        <v>1347.0588235294117</v>
      </c>
      <c r="H232" s="29">
        <v>0.82751912851770193</v>
      </c>
      <c r="I232" s="29">
        <v>0.27864628820960696</v>
      </c>
      <c r="J232" s="29">
        <f t="shared" si="6"/>
        <v>375.35294117647055</v>
      </c>
    </row>
    <row r="233" spans="1:10" x14ac:dyDescent="0.25">
      <c r="A233" s="2" t="s">
        <v>24</v>
      </c>
      <c r="B233" s="2" t="s">
        <v>23</v>
      </c>
      <c r="C233" s="2" t="s">
        <v>11</v>
      </c>
      <c r="E233" s="29">
        <v>29708.955307262571</v>
      </c>
      <c r="F233" s="33">
        <v>21.425074423220046</v>
      </c>
      <c r="G233" s="33">
        <v>1351.1731843575419</v>
      </c>
      <c r="H233" s="29">
        <v>0.10788232082693723</v>
      </c>
      <c r="I233" s="29">
        <v>2.3113867526668321</v>
      </c>
      <c r="J233" s="29">
        <f t="shared" si="6"/>
        <v>3123.0837988826815</v>
      </c>
    </row>
    <row r="234" spans="1:10" x14ac:dyDescent="0.25">
      <c r="A234" s="2" t="s">
        <v>37</v>
      </c>
      <c r="B234" s="2" t="s">
        <v>23</v>
      </c>
      <c r="C234" s="2" t="s">
        <v>11</v>
      </c>
      <c r="E234" s="29">
        <v>303.09696969696972</v>
      </c>
      <c r="F234" s="33">
        <v>0.23028320820634804</v>
      </c>
      <c r="G234" s="33">
        <v>1467.6</v>
      </c>
      <c r="H234" s="29">
        <v>0.77881787533175528</v>
      </c>
      <c r="I234" s="29">
        <v>0.17934867893984818</v>
      </c>
      <c r="J234" s="29">
        <f t="shared" si="6"/>
        <v>263.21212121212119</v>
      </c>
    </row>
    <row r="235" spans="1:10" x14ac:dyDescent="0.25">
      <c r="A235" s="2" t="s">
        <v>50</v>
      </c>
      <c r="B235" s="2" t="s">
        <v>39</v>
      </c>
      <c r="C235" s="2" t="s">
        <v>11</v>
      </c>
      <c r="E235" s="29">
        <v>473.95454545454544</v>
      </c>
      <c r="F235" s="33">
        <v>0.4478679173278165</v>
      </c>
      <c r="G235" s="33">
        <v>2263.0454545454545</v>
      </c>
      <c r="H235" s="29">
        <v>0.43492689927347744</v>
      </c>
      <c r="I235" s="29">
        <v>0.19478980456745737</v>
      </c>
      <c r="J235" s="29">
        <f t="shared" si="6"/>
        <v>440.81818181818181</v>
      </c>
    </row>
    <row r="236" spans="1:10" x14ac:dyDescent="0.25">
      <c r="A236" s="2" t="s">
        <v>38</v>
      </c>
      <c r="B236" s="2" t="s">
        <v>39</v>
      </c>
      <c r="C236" s="2" t="s">
        <v>11</v>
      </c>
      <c r="E236" s="29">
        <v>333.10569105691059</v>
      </c>
      <c r="F236" s="33">
        <v>0.24506318502188965</v>
      </c>
      <c r="G236" s="33">
        <v>2094.7642276422766</v>
      </c>
      <c r="H236" s="29">
        <v>0.32439580627791326</v>
      </c>
      <c r="I236" s="29">
        <v>7.9497469494209327E-2</v>
      </c>
      <c r="J236" s="29">
        <f t="shared" si="6"/>
        <v>166.52845528455285</v>
      </c>
    </row>
    <row r="237" spans="1:10" x14ac:dyDescent="0.25">
      <c r="A237" s="2" t="s">
        <v>53</v>
      </c>
      <c r="B237" s="2" t="s">
        <v>53</v>
      </c>
      <c r="C237" s="2" t="s">
        <v>11</v>
      </c>
      <c r="E237" s="29">
        <v>738.66666666666663</v>
      </c>
      <c r="F237" s="33">
        <v>0.53280970371843306</v>
      </c>
      <c r="G237" s="33">
        <v>3352.6666666666665</v>
      </c>
      <c r="H237" s="29">
        <v>0.23493189027803696</v>
      </c>
      <c r="I237" s="29">
        <v>0.12517399085305231</v>
      </c>
      <c r="J237" s="29">
        <f t="shared" si="6"/>
        <v>419.66666666666669</v>
      </c>
    </row>
    <row r="238" spans="1:10" x14ac:dyDescent="0.25">
      <c r="A238" s="2" t="s">
        <v>33</v>
      </c>
      <c r="B238" s="2" t="s">
        <v>33</v>
      </c>
      <c r="C238" s="2" t="s">
        <v>11</v>
      </c>
      <c r="E238" s="29">
        <v>192.75</v>
      </c>
      <c r="F238" s="33">
        <v>0.15464376154951748</v>
      </c>
      <c r="G238" s="33">
        <v>2435.1666666666665</v>
      </c>
      <c r="H238" s="29">
        <v>0.47112192963044919</v>
      </c>
      <c r="I238" s="29">
        <v>7.285606734651974E-2</v>
      </c>
      <c r="J238" s="29">
        <f t="shared" si="6"/>
        <v>177.41666666666663</v>
      </c>
    </row>
    <row r="239" spans="1:10" x14ac:dyDescent="0.25">
      <c r="A239" s="2" t="s">
        <v>60</v>
      </c>
      <c r="B239" s="2" t="s">
        <v>60</v>
      </c>
      <c r="C239" s="2" t="s">
        <v>11</v>
      </c>
      <c r="E239" s="29"/>
      <c r="F239" s="33"/>
      <c r="G239" s="33"/>
      <c r="H239" s="29"/>
      <c r="I239" s="29"/>
      <c r="J239" s="29">
        <f t="shared" si="6"/>
        <v>0</v>
      </c>
    </row>
    <row r="240" spans="1:10" x14ac:dyDescent="0.25">
      <c r="A240" s="2" t="s">
        <v>49</v>
      </c>
      <c r="B240" s="2" t="s">
        <v>49</v>
      </c>
      <c r="C240" s="2" t="s">
        <v>78</v>
      </c>
      <c r="E240" s="29">
        <v>17991.902987281868</v>
      </c>
      <c r="F240" s="33">
        <v>26.661514214491977</v>
      </c>
      <c r="G240" s="33">
        <v>503.31677018633542</v>
      </c>
      <c r="H240" s="29">
        <v>0.14388419359707608</v>
      </c>
      <c r="I240" s="29">
        <v>3.8361704728291595</v>
      </c>
      <c r="J240" s="29">
        <f>G240*I240</f>
        <v>1930.8089322685598</v>
      </c>
    </row>
    <row r="241" spans="1:10" x14ac:dyDescent="0.25">
      <c r="A241" s="36" t="s">
        <v>79</v>
      </c>
      <c r="B241" s="36" t="s">
        <v>79</v>
      </c>
      <c r="C241" s="36" t="s">
        <v>78</v>
      </c>
      <c r="E241" s="29"/>
      <c r="F241" s="33"/>
      <c r="G241" s="33"/>
      <c r="H241" s="29"/>
      <c r="I241" s="29"/>
      <c r="J241" s="29">
        <f t="shared" si="6"/>
        <v>0</v>
      </c>
    </row>
    <row r="242" spans="1:10" ht="18.75" x14ac:dyDescent="0.25">
      <c r="A242" s="53" t="s">
        <v>4</v>
      </c>
      <c r="B242" s="53"/>
      <c r="C242" s="53"/>
      <c r="E242" s="52" t="s">
        <v>5</v>
      </c>
      <c r="F242" s="52"/>
      <c r="G242" s="52"/>
      <c r="H242" s="52"/>
      <c r="I242" s="52"/>
      <c r="J242" s="52"/>
    </row>
    <row r="243" spans="1:10" ht="18.75" x14ac:dyDescent="0.25">
      <c r="A243" s="53" t="s">
        <v>6</v>
      </c>
      <c r="B243" s="53"/>
      <c r="C243" s="53"/>
      <c r="E243" s="52" t="s">
        <v>63</v>
      </c>
      <c r="F243" s="52"/>
      <c r="G243" s="52"/>
      <c r="H243" s="52"/>
      <c r="I243" s="52"/>
      <c r="J243" s="52"/>
    </row>
    <row r="244" spans="1:10" ht="18.75" x14ac:dyDescent="0.25">
      <c r="A244" s="53" t="s">
        <v>55</v>
      </c>
      <c r="B244" s="53"/>
      <c r="C244" s="53"/>
      <c r="E244" s="52" t="s">
        <v>8</v>
      </c>
      <c r="F244" s="52"/>
      <c r="G244" s="52"/>
      <c r="H244" s="52"/>
      <c r="I244" s="52"/>
      <c r="J244" s="52"/>
    </row>
    <row r="245" spans="1:10" ht="18.75" x14ac:dyDescent="0.25">
      <c r="A245" s="53" t="s">
        <v>56</v>
      </c>
      <c r="B245" s="53"/>
      <c r="C245" s="53"/>
      <c r="E245" s="52" t="s">
        <v>9</v>
      </c>
      <c r="F245" s="52"/>
      <c r="G245" s="52"/>
      <c r="H245" s="52"/>
      <c r="I245" s="52"/>
      <c r="J245" s="52"/>
    </row>
    <row r="246" spans="1:10" ht="18.75" x14ac:dyDescent="0.25">
      <c r="A246" s="53" t="s">
        <v>10</v>
      </c>
      <c r="B246" s="53"/>
      <c r="C246" s="53"/>
      <c r="E246" s="52" t="s">
        <v>11</v>
      </c>
      <c r="F246" s="52"/>
      <c r="G246" s="52"/>
      <c r="H246" s="52"/>
      <c r="I246" s="52"/>
      <c r="J246" s="52"/>
    </row>
    <row r="247" spans="1:10" ht="18.75" x14ac:dyDescent="0.25">
      <c r="A247" s="53" t="s">
        <v>12</v>
      </c>
      <c r="B247" s="53"/>
      <c r="C247" s="53"/>
      <c r="E247" s="19" t="s">
        <v>13</v>
      </c>
      <c r="F247" s="20" t="s">
        <v>14</v>
      </c>
      <c r="G247" s="20" t="s">
        <v>15</v>
      </c>
      <c r="H247" s="1" t="s">
        <v>16</v>
      </c>
      <c r="I247" s="1" t="s">
        <v>17</v>
      </c>
      <c r="J247" s="1" t="s">
        <v>18</v>
      </c>
    </row>
    <row r="248" spans="1:10" ht="18.75" x14ac:dyDescent="0.25">
      <c r="A248" s="1" t="s">
        <v>19</v>
      </c>
      <c r="B248" s="1" t="s">
        <v>20</v>
      </c>
      <c r="C248" s="1" t="s">
        <v>21</v>
      </c>
      <c r="E248" s="21"/>
      <c r="F248" s="22"/>
      <c r="G248" s="22"/>
      <c r="H248" s="15"/>
      <c r="I248" s="15"/>
      <c r="J248" s="15"/>
    </row>
    <row r="249" spans="1:10" x14ac:dyDescent="0.25">
      <c r="A249" s="2" t="s">
        <v>32</v>
      </c>
      <c r="B249" s="2" t="s">
        <v>32</v>
      </c>
      <c r="C249" s="2" t="s">
        <v>11</v>
      </c>
      <c r="E249" s="29"/>
      <c r="F249" s="33"/>
      <c r="G249" s="33"/>
      <c r="H249" s="29"/>
      <c r="I249" s="29"/>
      <c r="J249" s="29">
        <f>G249*I249</f>
        <v>0</v>
      </c>
    </row>
    <row r="250" spans="1:10" x14ac:dyDescent="0.25">
      <c r="A250" s="2" t="s">
        <v>35</v>
      </c>
      <c r="B250" s="2" t="s">
        <v>35</v>
      </c>
      <c r="C250" s="2" t="s">
        <v>11</v>
      </c>
      <c r="E250" s="29"/>
      <c r="F250" s="33"/>
      <c r="G250" s="33"/>
      <c r="H250" s="29"/>
      <c r="I250" s="29"/>
      <c r="J250" s="29">
        <f t="shared" ref="J250:J275" si="7">G250*I250</f>
        <v>0</v>
      </c>
    </row>
    <row r="251" spans="1:10" ht="15.75" x14ac:dyDescent="0.25">
      <c r="A251" s="3" t="s">
        <v>25</v>
      </c>
      <c r="B251" s="2" t="s">
        <v>26</v>
      </c>
      <c r="C251" s="2" t="s">
        <v>11</v>
      </c>
      <c r="E251" s="29"/>
      <c r="F251" s="33"/>
      <c r="G251" s="33"/>
      <c r="H251" s="29"/>
      <c r="I251" s="29"/>
      <c r="J251" s="29">
        <f t="shared" si="7"/>
        <v>0</v>
      </c>
    </row>
    <row r="252" spans="1:10" x14ac:dyDescent="0.25">
      <c r="A252" s="2" t="s">
        <v>42</v>
      </c>
      <c r="B252" s="2" t="s">
        <v>26</v>
      </c>
      <c r="C252" s="2" t="s">
        <v>11</v>
      </c>
      <c r="E252" s="29"/>
      <c r="F252" s="33"/>
      <c r="G252" s="33"/>
      <c r="H252" s="29"/>
      <c r="I252" s="29"/>
      <c r="J252" s="29">
        <f t="shared" si="7"/>
        <v>0</v>
      </c>
    </row>
    <row r="253" spans="1:10" x14ac:dyDescent="0.25">
      <c r="A253" s="2" t="s">
        <v>31</v>
      </c>
      <c r="B253" s="2" t="s">
        <v>31</v>
      </c>
      <c r="C253" s="2" t="s">
        <v>11</v>
      </c>
      <c r="E253" s="29">
        <v>23</v>
      </c>
      <c r="F253" s="33">
        <v>5.4914628518689432E-2</v>
      </c>
      <c r="G253" s="33">
        <v>3250.5</v>
      </c>
      <c r="H253" s="29">
        <v>0.50280112044817926</v>
      </c>
      <c r="I253" s="29">
        <v>2.7611136748192586E-2</v>
      </c>
      <c r="J253" s="29">
        <f t="shared" si="7"/>
        <v>89.75</v>
      </c>
    </row>
    <row r="254" spans="1:10" x14ac:dyDescent="0.25">
      <c r="A254" s="2" t="s">
        <v>36</v>
      </c>
      <c r="B254" s="2" t="s">
        <v>30</v>
      </c>
      <c r="C254" s="2" t="s">
        <v>11</v>
      </c>
      <c r="E254" s="29">
        <v>13</v>
      </c>
      <c r="F254" s="33">
        <v>8.9443378119001923E-2</v>
      </c>
      <c r="G254" s="33">
        <v>2605</v>
      </c>
      <c r="H254" s="29">
        <v>0.21888412017167383</v>
      </c>
      <c r="I254" s="29">
        <v>1.9577735124760076E-2</v>
      </c>
      <c r="J254" s="29">
        <f t="shared" si="7"/>
        <v>51</v>
      </c>
    </row>
    <row r="255" spans="1:10" x14ac:dyDescent="0.25">
      <c r="A255" s="2" t="s">
        <v>29</v>
      </c>
      <c r="B255" s="2" t="s">
        <v>30</v>
      </c>
      <c r="C255" s="2" t="s">
        <v>11</v>
      </c>
      <c r="E255" s="29">
        <v>50.6</v>
      </c>
      <c r="F255" s="33">
        <v>0.11544023819651213</v>
      </c>
      <c r="G255" s="33">
        <v>2351</v>
      </c>
      <c r="H255" s="29">
        <v>0.92041267501842294</v>
      </c>
      <c r="I255" s="29">
        <v>0.10625265844321566</v>
      </c>
      <c r="J255" s="29">
        <f t="shared" si="7"/>
        <v>249.8</v>
      </c>
    </row>
    <row r="256" spans="1:10" x14ac:dyDescent="0.25">
      <c r="A256" s="2" t="s">
        <v>44</v>
      </c>
      <c r="B256" s="2" t="s">
        <v>30</v>
      </c>
      <c r="C256" s="2" t="s">
        <v>11</v>
      </c>
      <c r="E256" s="29">
        <v>1672.5</v>
      </c>
      <c r="F256" s="33">
        <v>1.2523056653491436</v>
      </c>
      <c r="G256" s="33">
        <v>2277</v>
      </c>
      <c r="H256" s="29">
        <v>0.10108714711555322</v>
      </c>
      <c r="I256" s="29">
        <v>0.12659200702678963</v>
      </c>
      <c r="J256" s="29">
        <f t="shared" si="7"/>
        <v>288.25</v>
      </c>
    </row>
    <row r="257" spans="1:10" x14ac:dyDescent="0.25">
      <c r="A257" s="2" t="s">
        <v>34</v>
      </c>
      <c r="B257" s="2" t="s">
        <v>28</v>
      </c>
      <c r="C257" s="2" t="s">
        <v>11</v>
      </c>
      <c r="E257" s="29">
        <v>164.75</v>
      </c>
      <c r="F257" s="33">
        <v>0.45763534838553049</v>
      </c>
      <c r="G257" s="33">
        <v>2059.5</v>
      </c>
      <c r="H257" s="29">
        <v>0.18488063660477452</v>
      </c>
      <c r="I257" s="29">
        <v>8.4607914542364646E-2</v>
      </c>
      <c r="J257" s="29">
        <f t="shared" si="7"/>
        <v>174.25</v>
      </c>
    </row>
    <row r="258" spans="1:10" x14ac:dyDescent="0.25">
      <c r="A258" s="2" t="s">
        <v>48</v>
      </c>
      <c r="B258" s="2" t="s">
        <v>28</v>
      </c>
      <c r="C258" s="2" t="s">
        <v>11</v>
      </c>
      <c r="E258" s="29">
        <v>12177.832923832924</v>
      </c>
      <c r="F258" s="33">
        <v>28.780300168733902</v>
      </c>
      <c r="G258" s="33">
        <v>2075</v>
      </c>
      <c r="H258" s="29">
        <v>2.0094066066771298E-2</v>
      </c>
      <c r="I258" s="29">
        <v>0.57831325301204817</v>
      </c>
      <c r="J258" s="29">
        <f t="shared" si="7"/>
        <v>1200</v>
      </c>
    </row>
    <row r="259" spans="1:10" x14ac:dyDescent="0.25">
      <c r="A259" s="2" t="s">
        <v>27</v>
      </c>
      <c r="B259" s="2" t="s">
        <v>28</v>
      </c>
      <c r="C259" s="2" t="s">
        <v>11</v>
      </c>
      <c r="E259" s="29"/>
      <c r="F259" s="33"/>
      <c r="G259" s="33"/>
      <c r="H259" s="29"/>
      <c r="I259" s="29"/>
      <c r="J259" s="29">
        <f t="shared" si="7"/>
        <v>0</v>
      </c>
    </row>
    <row r="260" spans="1:10" x14ac:dyDescent="0.25">
      <c r="A260" s="2" t="s">
        <v>51</v>
      </c>
      <c r="B260" s="2" t="s">
        <v>28</v>
      </c>
      <c r="C260" s="2" t="s">
        <v>11</v>
      </c>
      <c r="E260" s="29"/>
      <c r="F260" s="33"/>
      <c r="G260" s="33"/>
      <c r="H260" s="29"/>
      <c r="I260" s="29"/>
      <c r="J260" s="29">
        <f t="shared" si="7"/>
        <v>0</v>
      </c>
    </row>
    <row r="261" spans="1:10" x14ac:dyDescent="0.25">
      <c r="A261" s="2" t="s">
        <v>43</v>
      </c>
      <c r="B261" s="2" t="s">
        <v>28</v>
      </c>
      <c r="C261" s="2" t="s">
        <v>11</v>
      </c>
      <c r="E261" s="29">
        <v>5111.1694915254238</v>
      </c>
      <c r="F261" s="33">
        <v>16.211185682326622</v>
      </c>
      <c r="G261" s="33">
        <v>833.38983050847457</v>
      </c>
      <c r="H261" s="29">
        <v>9.8702302334450709E-2</v>
      </c>
      <c r="I261" s="29">
        <v>1.6000813504169209</v>
      </c>
      <c r="J261" s="29">
        <f t="shared" si="7"/>
        <v>1333.4915254237287</v>
      </c>
    </row>
    <row r="262" spans="1:10" x14ac:dyDescent="0.25">
      <c r="A262" s="2" t="s">
        <v>52</v>
      </c>
      <c r="B262" s="2" t="s">
        <v>41</v>
      </c>
      <c r="C262" s="2" t="s">
        <v>11</v>
      </c>
      <c r="E262" s="29">
        <v>9006.8079570823465</v>
      </c>
      <c r="F262" s="33">
        <v>30.565166016290728</v>
      </c>
      <c r="G262" s="33">
        <v>12.327255596017215</v>
      </c>
      <c r="H262" s="29">
        <v>0.50878748054226086</v>
      </c>
      <c r="I262" s="29">
        <v>15.55117380978449</v>
      </c>
      <c r="J262" s="29">
        <f t="shared" si="7"/>
        <v>191.70329437130221</v>
      </c>
    </row>
    <row r="263" spans="1:10" x14ac:dyDescent="0.25">
      <c r="A263" s="2" t="s">
        <v>40</v>
      </c>
      <c r="B263" s="2" t="s">
        <v>41</v>
      </c>
      <c r="C263" s="2" t="s">
        <v>11</v>
      </c>
      <c r="E263" s="29">
        <v>173606.94736842104</v>
      </c>
      <c r="F263" s="33">
        <v>36.162752878423213</v>
      </c>
      <c r="G263" s="33">
        <v>509.43664717348929</v>
      </c>
      <c r="H263" s="29">
        <v>0.1219556842217757</v>
      </c>
      <c r="I263" s="29">
        <v>4.4102532706310908</v>
      </c>
      <c r="J263" s="29">
        <f t="shared" si="7"/>
        <v>2246.7446393762184</v>
      </c>
    </row>
    <row r="264" spans="1:10" x14ac:dyDescent="0.25">
      <c r="A264" s="2" t="s">
        <v>47</v>
      </c>
      <c r="B264" s="2" t="s">
        <v>46</v>
      </c>
      <c r="C264" s="2" t="s">
        <v>11</v>
      </c>
      <c r="E264" s="29">
        <v>5337.625</v>
      </c>
      <c r="F264" s="33">
        <v>19.598242262132214</v>
      </c>
      <c r="G264" s="33">
        <v>817.8125</v>
      </c>
      <c r="H264" s="29">
        <v>2.7881439540170722E-2</v>
      </c>
      <c r="I264" s="29">
        <v>0.54642720672525791</v>
      </c>
      <c r="J264" s="29">
        <f t="shared" si="7"/>
        <v>446.875</v>
      </c>
    </row>
    <row r="265" spans="1:10" x14ac:dyDescent="0.25">
      <c r="A265" s="2" t="s">
        <v>45</v>
      </c>
      <c r="B265" s="2" t="s">
        <v>46</v>
      </c>
      <c r="C265" s="2" t="s">
        <v>11</v>
      </c>
      <c r="E265" s="29">
        <v>4745.2133333333331</v>
      </c>
      <c r="F265" s="33">
        <v>33.677265702733024</v>
      </c>
      <c r="G265" s="33">
        <v>629.82666666666671</v>
      </c>
      <c r="H265" s="29">
        <v>6.8698206514530624E-2</v>
      </c>
      <c r="I265" s="29">
        <v>2.3135677540910726</v>
      </c>
      <c r="J265" s="29">
        <f t="shared" si="7"/>
        <v>1457.1466666666668</v>
      </c>
    </row>
    <row r="266" spans="1:10" x14ac:dyDescent="0.25">
      <c r="A266" s="2" t="s">
        <v>22</v>
      </c>
      <c r="B266" s="2" t="s">
        <v>23</v>
      </c>
      <c r="C266" s="2" t="s">
        <v>11</v>
      </c>
      <c r="E266" s="29">
        <v>186.125</v>
      </c>
      <c r="F266" s="33">
        <v>0.71784467302066624</v>
      </c>
      <c r="G266" s="33">
        <v>1324.625</v>
      </c>
      <c r="H266" s="29">
        <v>0.36164059418956224</v>
      </c>
      <c r="I266" s="29">
        <v>0.25960177408700574</v>
      </c>
      <c r="J266" s="29">
        <f t="shared" si="7"/>
        <v>343.875</v>
      </c>
    </row>
    <row r="267" spans="1:10" x14ac:dyDescent="0.25">
      <c r="A267" s="2" t="s">
        <v>24</v>
      </c>
      <c r="B267" s="2" t="s">
        <v>23</v>
      </c>
      <c r="C267" s="2" t="s">
        <v>11</v>
      </c>
      <c r="E267" s="29">
        <v>178</v>
      </c>
      <c r="F267" s="33">
        <v>1.1453242697042072</v>
      </c>
      <c r="G267" s="33">
        <v>1360.75</v>
      </c>
      <c r="H267" s="29">
        <v>0.34343920436316971</v>
      </c>
      <c r="I267" s="29">
        <v>0.39334925592504133</v>
      </c>
      <c r="J267" s="29">
        <f t="shared" si="7"/>
        <v>535.25</v>
      </c>
    </row>
    <row r="268" spans="1:10" x14ac:dyDescent="0.25">
      <c r="A268" s="2" t="s">
        <v>37</v>
      </c>
      <c r="B268" s="2" t="s">
        <v>23</v>
      </c>
      <c r="C268" s="2" t="s">
        <v>11</v>
      </c>
      <c r="E268" s="29">
        <v>2056.9166666666665</v>
      </c>
      <c r="F268" s="33">
        <v>4.7835740583404132</v>
      </c>
      <c r="G268" s="33">
        <v>1471.25</v>
      </c>
      <c r="H268" s="29">
        <v>0.12164018282141757</v>
      </c>
      <c r="I268" s="29">
        <v>0.58187482299631832</v>
      </c>
      <c r="J268" s="29">
        <f t="shared" si="7"/>
        <v>856.08333333333337</v>
      </c>
    </row>
    <row r="269" spans="1:10" x14ac:dyDescent="0.25">
      <c r="A269" s="2" t="s">
        <v>50</v>
      </c>
      <c r="B269" s="2" t="s">
        <v>39</v>
      </c>
      <c r="C269" s="2" t="s">
        <v>11</v>
      </c>
      <c r="E269" s="29">
        <v>117.93333333333334</v>
      </c>
      <c r="F269" s="33">
        <v>0.41530293748723784</v>
      </c>
      <c r="G269" s="33">
        <v>2285.4</v>
      </c>
      <c r="H269" s="29">
        <v>0.40991781976540004</v>
      </c>
      <c r="I269" s="29">
        <v>0.17024007467693475</v>
      </c>
      <c r="J269" s="29">
        <f t="shared" si="7"/>
        <v>389.06666666666672</v>
      </c>
    </row>
    <row r="270" spans="1:10" x14ac:dyDescent="0.25">
      <c r="A270" s="2" t="s">
        <v>38</v>
      </c>
      <c r="B270" s="2" t="s">
        <v>39</v>
      </c>
      <c r="C270" s="2" t="s">
        <v>11</v>
      </c>
      <c r="E270" s="29">
        <v>91</v>
      </c>
      <c r="F270" s="33">
        <v>0.23422198041349293</v>
      </c>
      <c r="G270" s="33">
        <v>1838</v>
      </c>
      <c r="H270" s="29">
        <v>0.6318234610917538</v>
      </c>
      <c r="I270" s="29">
        <v>0.14798694232861806</v>
      </c>
      <c r="J270" s="29">
        <f t="shared" si="7"/>
        <v>272</v>
      </c>
    </row>
    <row r="271" spans="1:10" x14ac:dyDescent="0.25">
      <c r="A271" s="2" t="s">
        <v>53</v>
      </c>
      <c r="B271" s="2" t="s">
        <v>53</v>
      </c>
      <c r="C271" s="2" t="s">
        <v>11</v>
      </c>
      <c r="E271" s="29"/>
      <c r="F271" s="33"/>
      <c r="G271" s="33"/>
      <c r="H271" s="29"/>
      <c r="I271" s="29"/>
      <c r="J271" s="29">
        <f t="shared" si="7"/>
        <v>0</v>
      </c>
    </row>
    <row r="272" spans="1:10" x14ac:dyDescent="0.25">
      <c r="A272" s="2" t="s">
        <v>33</v>
      </c>
      <c r="B272" s="2" t="s">
        <v>33</v>
      </c>
      <c r="C272" s="2" t="s">
        <v>11</v>
      </c>
      <c r="E272" s="29"/>
      <c r="F272" s="33"/>
      <c r="G272" s="33"/>
      <c r="H272" s="29"/>
      <c r="I272" s="29"/>
      <c r="J272" s="29">
        <f t="shared" si="7"/>
        <v>0</v>
      </c>
    </row>
    <row r="273" spans="1:10" x14ac:dyDescent="0.25">
      <c r="A273" s="2" t="s">
        <v>60</v>
      </c>
      <c r="B273" s="2" t="s">
        <v>60</v>
      </c>
      <c r="C273" s="2" t="s">
        <v>11</v>
      </c>
      <c r="E273" s="29"/>
      <c r="F273" s="33"/>
      <c r="G273" s="33"/>
      <c r="H273" s="29"/>
      <c r="I273" s="29"/>
      <c r="J273" s="29">
        <f t="shared" si="7"/>
        <v>0</v>
      </c>
    </row>
    <row r="274" spans="1:10" x14ac:dyDescent="0.25">
      <c r="A274" s="2" t="s">
        <v>49</v>
      </c>
      <c r="B274" s="2" t="s">
        <v>49</v>
      </c>
      <c r="C274" s="2" t="s">
        <v>78</v>
      </c>
      <c r="E274" s="29">
        <v>11754.890186915887</v>
      </c>
      <c r="F274" s="33">
        <v>26.860194581797106</v>
      </c>
      <c r="G274" s="33">
        <v>947.39485981308417</v>
      </c>
      <c r="H274" s="29">
        <v>3.6152081742247051E-2</v>
      </c>
      <c r="I274" s="29">
        <v>0.97105195013379042</v>
      </c>
      <c r="J274" s="29">
        <f>G274*I274</f>
        <v>919.96962616822441</v>
      </c>
    </row>
    <row r="275" spans="1:10" x14ac:dyDescent="0.25">
      <c r="A275" s="36" t="s">
        <v>79</v>
      </c>
      <c r="B275" s="36" t="s">
        <v>79</v>
      </c>
      <c r="C275" s="36" t="s">
        <v>78</v>
      </c>
      <c r="E275" s="29"/>
      <c r="F275" s="33"/>
      <c r="G275" s="33"/>
      <c r="H275" s="29"/>
      <c r="I275" s="29"/>
      <c r="J275" s="29">
        <f t="shared" si="7"/>
        <v>0</v>
      </c>
    </row>
    <row r="276" spans="1:10" ht="18.75" x14ac:dyDescent="0.25">
      <c r="A276" s="53" t="s">
        <v>4</v>
      </c>
      <c r="B276" s="53"/>
      <c r="C276" s="53"/>
      <c r="E276" s="52" t="s">
        <v>5</v>
      </c>
      <c r="F276" s="52"/>
      <c r="G276" s="52"/>
      <c r="H276" s="52"/>
      <c r="I276" s="52"/>
      <c r="J276" s="52"/>
    </row>
    <row r="277" spans="1:10" ht="18.75" x14ac:dyDescent="0.25">
      <c r="A277" s="53" t="s">
        <v>6</v>
      </c>
      <c r="B277" s="53"/>
      <c r="C277" s="53"/>
      <c r="E277" s="52" t="s">
        <v>64</v>
      </c>
      <c r="F277" s="52"/>
      <c r="G277" s="52"/>
      <c r="H277" s="52"/>
      <c r="I277" s="52"/>
      <c r="J277" s="52"/>
    </row>
    <row r="278" spans="1:10" ht="18.75" x14ac:dyDescent="0.25">
      <c r="A278" s="53" t="s">
        <v>55</v>
      </c>
      <c r="B278" s="53"/>
      <c r="C278" s="53"/>
      <c r="E278" s="52" t="s">
        <v>8</v>
      </c>
      <c r="F278" s="52"/>
      <c r="G278" s="52"/>
      <c r="H278" s="52"/>
      <c r="I278" s="52"/>
      <c r="J278" s="52"/>
    </row>
    <row r="279" spans="1:10" ht="18.75" x14ac:dyDescent="0.25">
      <c r="A279" s="53" t="s">
        <v>56</v>
      </c>
      <c r="B279" s="53"/>
      <c r="C279" s="53"/>
      <c r="E279" s="52" t="s">
        <v>9</v>
      </c>
      <c r="F279" s="52"/>
      <c r="G279" s="52"/>
      <c r="H279" s="52"/>
      <c r="I279" s="52"/>
      <c r="J279" s="52"/>
    </row>
    <row r="280" spans="1:10" ht="18.75" x14ac:dyDescent="0.25">
      <c r="A280" s="53" t="s">
        <v>10</v>
      </c>
      <c r="B280" s="53"/>
      <c r="C280" s="53"/>
      <c r="E280" s="52" t="s">
        <v>11</v>
      </c>
      <c r="F280" s="52"/>
      <c r="G280" s="52"/>
      <c r="H280" s="52"/>
      <c r="I280" s="52"/>
      <c r="J280" s="52"/>
    </row>
    <row r="281" spans="1:10" ht="18.75" x14ac:dyDescent="0.25">
      <c r="A281" s="53" t="s">
        <v>12</v>
      </c>
      <c r="B281" s="53"/>
      <c r="C281" s="53"/>
      <c r="E281" s="19" t="s">
        <v>13</v>
      </c>
      <c r="F281" s="20" t="s">
        <v>14</v>
      </c>
      <c r="G281" s="20" t="s">
        <v>15</v>
      </c>
      <c r="H281" s="1" t="s">
        <v>16</v>
      </c>
      <c r="I281" s="1" t="s">
        <v>17</v>
      </c>
      <c r="J281" s="1" t="s">
        <v>18</v>
      </c>
    </row>
    <row r="282" spans="1:10" ht="18.75" x14ac:dyDescent="0.25">
      <c r="A282" s="1" t="s">
        <v>19</v>
      </c>
      <c r="B282" s="1" t="s">
        <v>20</v>
      </c>
      <c r="C282" s="1" t="s">
        <v>21</v>
      </c>
      <c r="E282" s="21"/>
      <c r="F282" s="22"/>
      <c r="G282" s="22"/>
      <c r="H282" s="15"/>
      <c r="I282" s="15"/>
      <c r="J282" s="15"/>
    </row>
    <row r="283" spans="1:10" x14ac:dyDescent="0.25">
      <c r="A283" s="2" t="s">
        <v>32</v>
      </c>
      <c r="B283" s="2" t="s">
        <v>32</v>
      </c>
      <c r="C283" s="2" t="s">
        <v>11</v>
      </c>
      <c r="E283" s="29">
        <v>10136.16844082655</v>
      </c>
      <c r="F283" s="33">
        <v>1.2576231836797429</v>
      </c>
      <c r="G283" s="33">
        <v>4823.5516593613029</v>
      </c>
      <c r="H283" s="29">
        <v>9.7539693992550164E-2</v>
      </c>
      <c r="I283" s="29">
        <v>0.12266818049405884</v>
      </c>
      <c r="J283" s="29">
        <f>G283*I283</f>
        <v>591.69630557294931</v>
      </c>
    </row>
    <row r="284" spans="1:10" x14ac:dyDescent="0.25">
      <c r="A284" s="2" t="s">
        <v>35</v>
      </c>
      <c r="B284" s="2" t="s">
        <v>35</v>
      </c>
      <c r="C284" s="2" t="s">
        <v>11</v>
      </c>
      <c r="E284" s="29">
        <v>2204</v>
      </c>
      <c r="F284" s="33">
        <v>0.33421140221577672</v>
      </c>
      <c r="G284" s="33">
        <v>3505.1666666666665</v>
      </c>
      <c r="H284" s="29">
        <v>0.29694969269292054</v>
      </c>
      <c r="I284" s="29">
        <v>9.9243973182444961E-2</v>
      </c>
      <c r="J284" s="29">
        <f t="shared" ref="J284:J309" si="8">G284*I284</f>
        <v>347.86666666666667</v>
      </c>
    </row>
    <row r="285" spans="1:10" ht="15.75" x14ac:dyDescent="0.25">
      <c r="A285" s="3" t="s">
        <v>25</v>
      </c>
      <c r="B285" s="2" t="s">
        <v>26</v>
      </c>
      <c r="C285" s="2" t="s">
        <v>11</v>
      </c>
      <c r="E285" s="29">
        <v>6710.0046948356803</v>
      </c>
      <c r="F285" s="33">
        <v>1.0189129119101781</v>
      </c>
      <c r="G285" s="33">
        <v>3599.3990610328638</v>
      </c>
      <c r="H285" s="29">
        <v>0.15500939613811043</v>
      </c>
      <c r="I285" s="29">
        <v>0.1579410751925204</v>
      </c>
      <c r="J285" s="29">
        <f t="shared" si="8"/>
        <v>568.49295774647885</v>
      </c>
    </row>
    <row r="286" spans="1:10" x14ac:dyDescent="0.25">
      <c r="A286" s="2" t="s">
        <v>42</v>
      </c>
      <c r="B286" s="2" t="s">
        <v>26</v>
      </c>
      <c r="C286" s="2" t="s">
        <v>11</v>
      </c>
      <c r="E286" s="29">
        <v>39210.710526315786</v>
      </c>
      <c r="F286" s="33">
        <v>5.9120874202812068</v>
      </c>
      <c r="G286" s="33">
        <v>3528.0263157894738</v>
      </c>
      <c r="H286" s="29">
        <v>7.9510070602722166E-2</v>
      </c>
      <c r="I286" s="29">
        <v>0.47007048819602432</v>
      </c>
      <c r="J286" s="29">
        <f t="shared" si="8"/>
        <v>1658.421052631579</v>
      </c>
    </row>
    <row r="287" spans="1:10" x14ac:dyDescent="0.25">
      <c r="A287" s="2" t="s">
        <v>31</v>
      </c>
      <c r="B287" s="2" t="s">
        <v>31</v>
      </c>
      <c r="C287" s="2" t="s">
        <v>11</v>
      </c>
      <c r="E287" s="29">
        <v>10047.37323943662</v>
      </c>
      <c r="F287" s="33">
        <v>1.5516377008930964</v>
      </c>
      <c r="G287" s="33">
        <v>3284.1901408450703</v>
      </c>
      <c r="H287" s="29">
        <v>8.464042984242981E-2</v>
      </c>
      <c r="I287" s="29">
        <v>0.1313312819633112</v>
      </c>
      <c r="J287" s="29">
        <f t="shared" si="8"/>
        <v>431.31690140845069</v>
      </c>
    </row>
    <row r="288" spans="1:10" x14ac:dyDescent="0.25">
      <c r="A288" s="2" t="s">
        <v>36</v>
      </c>
      <c r="B288" s="2" t="s">
        <v>30</v>
      </c>
      <c r="C288" s="2" t="s">
        <v>11</v>
      </c>
      <c r="E288" s="29">
        <v>2615.4951321279555</v>
      </c>
      <c r="F288" s="33">
        <v>0.39709884595446704</v>
      </c>
      <c r="G288" s="33">
        <v>2618.5924895688454</v>
      </c>
      <c r="H288" s="29">
        <v>0.17118686007396558</v>
      </c>
      <c r="I288" s="29">
        <v>6.7978104577940568E-2</v>
      </c>
      <c r="J288" s="29">
        <f t="shared" si="8"/>
        <v>178.00695410292073</v>
      </c>
    </row>
    <row r="289" spans="1:10" x14ac:dyDescent="0.25">
      <c r="A289" s="2" t="s">
        <v>29</v>
      </c>
      <c r="B289" s="2" t="s">
        <v>30</v>
      </c>
      <c r="C289" s="2" t="s">
        <v>11</v>
      </c>
      <c r="E289" s="29">
        <v>39321.465326855126</v>
      </c>
      <c r="F289" s="33">
        <v>6.0035917830986527</v>
      </c>
      <c r="G289" s="33">
        <v>2354.8915636042402</v>
      </c>
      <c r="H289" s="29">
        <v>7.0591797271659915E-2</v>
      </c>
      <c r="I289" s="29">
        <v>0.42380433405430334</v>
      </c>
      <c r="J289" s="29">
        <f t="shared" si="8"/>
        <v>998.01325088339217</v>
      </c>
    </row>
    <row r="290" spans="1:10" x14ac:dyDescent="0.25">
      <c r="A290" s="2" t="s">
        <v>44</v>
      </c>
      <c r="B290" s="2" t="s">
        <v>30</v>
      </c>
      <c r="C290" s="2" t="s">
        <v>11</v>
      </c>
      <c r="E290" s="29">
        <v>2418.8151898734177</v>
      </c>
      <c r="F290" s="33">
        <v>0.35414327891268282</v>
      </c>
      <c r="G290" s="33">
        <v>2491.6770745428971</v>
      </c>
      <c r="H290" s="29">
        <v>0.35341619460817286</v>
      </c>
      <c r="I290" s="29">
        <v>0.12515996997938114</v>
      </c>
      <c r="J290" s="29">
        <f t="shared" si="8"/>
        <v>311.85822784810125</v>
      </c>
    </row>
    <row r="291" spans="1:10" x14ac:dyDescent="0.25">
      <c r="A291" s="2" t="s">
        <v>34</v>
      </c>
      <c r="B291" s="2" t="s">
        <v>28</v>
      </c>
      <c r="C291" s="2" t="s">
        <v>11</v>
      </c>
      <c r="E291" s="29">
        <v>711.85714285714289</v>
      </c>
      <c r="F291" s="33">
        <v>0.10771194040146237</v>
      </c>
      <c r="G291" s="33">
        <v>2071</v>
      </c>
      <c r="H291" s="29">
        <v>1.0778097982708934</v>
      </c>
      <c r="I291" s="29">
        <v>0.11609298475546664</v>
      </c>
      <c r="J291" s="29">
        <f t="shared" si="8"/>
        <v>240.42857142857142</v>
      </c>
    </row>
    <row r="292" spans="1:10" x14ac:dyDescent="0.25">
      <c r="A292" s="2" t="s">
        <v>48</v>
      </c>
      <c r="B292" s="2" t="s">
        <v>28</v>
      </c>
      <c r="C292" s="2" t="s">
        <v>11</v>
      </c>
      <c r="E292" s="29">
        <v>28549.807393304774</v>
      </c>
      <c r="F292" s="33">
        <v>4.3389570512045585</v>
      </c>
      <c r="G292" s="33">
        <v>2063.1070918610185</v>
      </c>
      <c r="H292" s="29">
        <v>8.4107315284669582E-2</v>
      </c>
      <c r="I292" s="29">
        <v>0.36493802871230208</v>
      </c>
      <c r="J292" s="29">
        <f t="shared" si="8"/>
        <v>752.90623512613035</v>
      </c>
    </row>
    <row r="293" spans="1:10" x14ac:dyDescent="0.25">
      <c r="A293" s="2" t="s">
        <v>27</v>
      </c>
      <c r="B293" s="2" t="s">
        <v>28</v>
      </c>
      <c r="C293" s="2" t="s">
        <v>11</v>
      </c>
      <c r="E293" s="29">
        <v>92207.246478873232</v>
      </c>
      <c r="F293" s="33">
        <v>13.991633086527582</v>
      </c>
      <c r="G293" s="33">
        <v>2128.605633802817</v>
      </c>
      <c r="H293" s="29">
        <v>6.2784883637071284E-2</v>
      </c>
      <c r="I293" s="29">
        <v>0.87846305523023072</v>
      </c>
      <c r="J293" s="29">
        <f t="shared" si="8"/>
        <v>1869.9014084507044</v>
      </c>
    </row>
    <row r="294" spans="1:10" x14ac:dyDescent="0.25">
      <c r="A294" s="2" t="s">
        <v>51</v>
      </c>
      <c r="B294" s="2" t="s">
        <v>28</v>
      </c>
      <c r="C294" s="2" t="s">
        <v>11</v>
      </c>
      <c r="E294" s="29">
        <v>1410</v>
      </c>
      <c r="F294" s="33">
        <v>0.21401804302567662</v>
      </c>
      <c r="G294" s="33">
        <v>2401.6666666666665</v>
      </c>
      <c r="H294" s="29">
        <v>0.45817120622568092</v>
      </c>
      <c r="I294" s="29">
        <v>9.8056904927133939E-2</v>
      </c>
      <c r="J294" s="29">
        <f t="shared" si="8"/>
        <v>235.5</v>
      </c>
    </row>
    <row r="295" spans="1:10" x14ac:dyDescent="0.25">
      <c r="A295" s="2" t="s">
        <v>43</v>
      </c>
      <c r="B295" s="2" t="s">
        <v>28</v>
      </c>
      <c r="C295" s="2" t="s">
        <v>11</v>
      </c>
      <c r="E295" s="29">
        <v>2127.597745594936</v>
      </c>
      <c r="F295" s="33">
        <v>0.434232639594062</v>
      </c>
      <c r="G295" s="33">
        <v>535.3195979052042</v>
      </c>
      <c r="H295" s="29">
        <v>0.36006969728816107</v>
      </c>
      <c r="I295" s="29">
        <v>0.15635401509127306</v>
      </c>
      <c r="J295" s="29">
        <f t="shared" si="8"/>
        <v>83.699368489524517</v>
      </c>
    </row>
    <row r="296" spans="1:10" x14ac:dyDescent="0.25">
      <c r="A296" s="2" t="s">
        <v>52</v>
      </c>
      <c r="B296" s="2" t="s">
        <v>41</v>
      </c>
      <c r="C296" s="2" t="s">
        <v>11</v>
      </c>
      <c r="E296" s="29">
        <v>30072.108743626817</v>
      </c>
      <c r="F296" s="33">
        <v>3.3318967355042863</v>
      </c>
      <c r="G296" s="33">
        <v>16.509226847271897</v>
      </c>
      <c r="H296" s="29">
        <v>5.0491798062523561</v>
      </c>
      <c r="I296" s="29">
        <v>16.823345713426388</v>
      </c>
      <c r="J296" s="29">
        <f t="shared" si="8"/>
        <v>277.74043071303549</v>
      </c>
    </row>
    <row r="297" spans="1:10" x14ac:dyDescent="0.25">
      <c r="A297" s="2" t="s">
        <v>40</v>
      </c>
      <c r="B297" s="2" t="s">
        <v>41</v>
      </c>
      <c r="C297" s="2" t="s">
        <v>11</v>
      </c>
      <c r="E297" s="29">
        <v>7858.643284266499</v>
      </c>
      <c r="F297" s="33">
        <v>1.3711578654838699</v>
      </c>
      <c r="G297" s="33">
        <v>274.19157140475045</v>
      </c>
      <c r="H297" s="29">
        <v>0.41221841127647885</v>
      </c>
      <c r="I297" s="29">
        <v>0.56521651691900876</v>
      </c>
      <c r="J297" s="29">
        <f t="shared" si="8"/>
        <v>154.97760495794273</v>
      </c>
    </row>
    <row r="298" spans="1:10" x14ac:dyDescent="0.25">
      <c r="A298" s="2" t="s">
        <v>47</v>
      </c>
      <c r="B298" s="2" t="s">
        <v>46</v>
      </c>
      <c r="C298" s="2" t="s">
        <v>11</v>
      </c>
      <c r="E298" s="29">
        <v>31361.73865975958</v>
      </c>
      <c r="F298" s="33">
        <v>4.7112105015211867</v>
      </c>
      <c r="G298" s="33">
        <v>825.14318921431891</v>
      </c>
      <c r="H298" s="29">
        <v>0.11384015412041891</v>
      </c>
      <c r="I298" s="29">
        <v>0.53632492958690803</v>
      </c>
      <c r="J298" s="29">
        <f t="shared" si="8"/>
        <v>442.54486285448633</v>
      </c>
    </row>
    <row r="299" spans="1:10" x14ac:dyDescent="0.25">
      <c r="A299" s="2" t="s">
        <v>45</v>
      </c>
      <c r="B299" s="2" t="s">
        <v>46</v>
      </c>
      <c r="C299" s="2" t="s">
        <v>11</v>
      </c>
      <c r="E299" s="29">
        <v>16134.496292393302</v>
      </c>
      <c r="F299" s="33">
        <v>2.4603870191504997</v>
      </c>
      <c r="G299" s="33">
        <v>732.00701682238184</v>
      </c>
      <c r="H299" s="29">
        <v>0.13567506312293018</v>
      </c>
      <c r="I299" s="29">
        <v>0.33381316413008211</v>
      </c>
      <c r="J299" s="29">
        <f t="shared" si="8"/>
        <v>244.35357845090152</v>
      </c>
    </row>
    <row r="300" spans="1:10" x14ac:dyDescent="0.25">
      <c r="A300" s="2" t="s">
        <v>22</v>
      </c>
      <c r="B300" s="2" t="s">
        <v>23</v>
      </c>
      <c r="C300" s="2" t="s">
        <v>11</v>
      </c>
      <c r="E300" s="29">
        <v>39484.530928743465</v>
      </c>
      <c r="F300" s="33">
        <v>6.0189015821220835</v>
      </c>
      <c r="G300" s="33">
        <v>1324.8472067203195</v>
      </c>
      <c r="H300" s="29">
        <v>0.12941240830713927</v>
      </c>
      <c r="I300" s="29">
        <v>0.77892054910606956</v>
      </c>
      <c r="J300" s="29">
        <f t="shared" si="8"/>
        <v>1031.9507137402336</v>
      </c>
    </row>
    <row r="301" spans="1:10" x14ac:dyDescent="0.25">
      <c r="A301" s="2" t="s">
        <v>24</v>
      </c>
      <c r="B301" s="2" t="s">
        <v>23</v>
      </c>
      <c r="C301" s="2" t="s">
        <v>11</v>
      </c>
      <c r="E301" s="29">
        <v>7880.0414885454347</v>
      </c>
      <c r="F301" s="33">
        <v>1.1939418554669665</v>
      </c>
      <c r="G301" s="33">
        <v>1353.4574701304396</v>
      </c>
      <c r="H301" s="29">
        <v>0.27298250290872034</v>
      </c>
      <c r="I301" s="29">
        <v>0.32592523603285417</v>
      </c>
      <c r="J301" s="29">
        <f t="shared" si="8"/>
        <v>441.12594541269317</v>
      </c>
    </row>
    <row r="302" spans="1:10" x14ac:dyDescent="0.25">
      <c r="A302" s="2" t="s">
        <v>37</v>
      </c>
      <c r="B302" s="2" t="s">
        <v>23</v>
      </c>
      <c r="C302" s="2" t="s">
        <v>11</v>
      </c>
      <c r="E302" s="29">
        <v>10152.090921690922</v>
      </c>
      <c r="F302" s="33">
        <v>1.826925028951877</v>
      </c>
      <c r="G302" s="33">
        <v>1215.2457380457381</v>
      </c>
      <c r="H302" s="29">
        <v>0.10181281301746889</v>
      </c>
      <c r="I302" s="29">
        <v>0.1860043763696114</v>
      </c>
      <c r="J302" s="29">
        <f t="shared" si="8"/>
        <v>226.04102564102564</v>
      </c>
    </row>
    <row r="303" spans="1:10" x14ac:dyDescent="0.25">
      <c r="A303" s="2" t="s">
        <v>50</v>
      </c>
      <c r="B303" s="2" t="s">
        <v>39</v>
      </c>
      <c r="C303" s="2" t="s">
        <v>11</v>
      </c>
      <c r="E303" s="29">
        <v>14085.213252499469</v>
      </c>
      <c r="F303" s="33">
        <v>2.1349110460603904</v>
      </c>
      <c r="G303" s="33">
        <v>2269.6496490108489</v>
      </c>
      <c r="H303" s="29">
        <v>0.16143296789245531</v>
      </c>
      <c r="I303" s="29">
        <v>0.34464502635191513</v>
      </c>
      <c r="J303" s="29">
        <f t="shared" si="8"/>
        <v>782.22346309295892</v>
      </c>
    </row>
    <row r="304" spans="1:10" x14ac:dyDescent="0.25">
      <c r="A304" s="2" t="s">
        <v>38</v>
      </c>
      <c r="B304" s="2" t="s">
        <v>39</v>
      </c>
      <c r="C304" s="2" t="s">
        <v>11</v>
      </c>
      <c r="E304" s="29">
        <v>4392.4404295641189</v>
      </c>
      <c r="F304" s="33">
        <v>0.62868338412428948</v>
      </c>
      <c r="G304" s="33">
        <v>2217.4798483891345</v>
      </c>
      <c r="H304" s="29">
        <v>0.33050592319691319</v>
      </c>
      <c r="I304" s="29">
        <v>0.20778358226855786</v>
      </c>
      <c r="J304" s="29">
        <f t="shared" si="8"/>
        <v>460.75590650663298</v>
      </c>
    </row>
    <row r="305" spans="1:10" x14ac:dyDescent="0.25">
      <c r="A305" s="2" t="s">
        <v>53</v>
      </c>
      <c r="B305" s="2" t="s">
        <v>53</v>
      </c>
      <c r="C305" s="2" t="s">
        <v>11</v>
      </c>
      <c r="E305" s="29"/>
      <c r="F305" s="33"/>
      <c r="G305" s="33"/>
      <c r="H305" s="29"/>
      <c r="I305" s="29"/>
      <c r="J305" s="29">
        <f t="shared" si="8"/>
        <v>0</v>
      </c>
    </row>
    <row r="306" spans="1:10" x14ac:dyDescent="0.25">
      <c r="A306" s="2" t="s">
        <v>33</v>
      </c>
      <c r="B306" s="2" t="s">
        <v>33</v>
      </c>
      <c r="C306" s="2" t="s">
        <v>11</v>
      </c>
      <c r="E306" s="29">
        <v>21699.394202898551</v>
      </c>
      <c r="F306" s="33">
        <v>3.2929602357709453</v>
      </c>
      <c r="G306" s="33">
        <v>2839.4053140096617</v>
      </c>
      <c r="H306" s="29">
        <v>0.13888888745368608</v>
      </c>
      <c r="I306" s="29">
        <v>0.45735558357545442</v>
      </c>
      <c r="J306" s="29">
        <f t="shared" si="8"/>
        <v>1298.6178743961352</v>
      </c>
    </row>
    <row r="307" spans="1:10" x14ac:dyDescent="0.25">
      <c r="A307" s="2" t="s">
        <v>60</v>
      </c>
      <c r="B307" s="2" t="s">
        <v>60</v>
      </c>
      <c r="C307" s="2" t="s">
        <v>11</v>
      </c>
      <c r="E307" s="29"/>
      <c r="F307" s="33"/>
      <c r="G307" s="33"/>
      <c r="H307" s="29"/>
      <c r="I307" s="29"/>
      <c r="J307" s="29">
        <f t="shared" si="8"/>
        <v>0</v>
      </c>
    </row>
    <row r="308" spans="1:10" x14ac:dyDescent="0.25">
      <c r="A308" s="2" t="s">
        <v>49</v>
      </c>
      <c r="B308" s="2" t="s">
        <v>49</v>
      </c>
      <c r="C308" s="2" t="s">
        <v>78</v>
      </c>
      <c r="E308" s="29">
        <v>21899.740200576824</v>
      </c>
      <c r="F308" s="33">
        <v>3.4967575972250033</v>
      </c>
      <c r="G308" s="33">
        <v>1682.9152792343996</v>
      </c>
      <c r="H308" s="29">
        <v>0.12143646322315441</v>
      </c>
      <c r="I308" s="29">
        <v>0.42463387535569991</v>
      </c>
      <c r="J308" s="29">
        <f>G308*I308</f>
        <v>714.62283691662299</v>
      </c>
    </row>
    <row r="309" spans="1:10" x14ac:dyDescent="0.25">
      <c r="A309" s="36" t="s">
        <v>79</v>
      </c>
      <c r="B309" s="36" t="s">
        <v>79</v>
      </c>
      <c r="C309" s="36" t="s">
        <v>78</v>
      </c>
      <c r="E309" s="29"/>
      <c r="F309" s="33"/>
      <c r="G309" s="33"/>
      <c r="H309" s="29"/>
      <c r="I309" s="29"/>
      <c r="J309" s="29">
        <f t="shared" si="8"/>
        <v>0</v>
      </c>
    </row>
    <row r="310" spans="1:10" ht="18.75" x14ac:dyDescent="0.25">
      <c r="A310" s="53" t="s">
        <v>4</v>
      </c>
      <c r="B310" s="53"/>
      <c r="C310" s="53"/>
      <c r="E310" s="52" t="s">
        <v>5</v>
      </c>
      <c r="F310" s="52"/>
      <c r="G310" s="52"/>
      <c r="H310" s="52"/>
      <c r="I310" s="52"/>
      <c r="J310" s="52"/>
    </row>
    <row r="311" spans="1:10" ht="18.75" x14ac:dyDescent="0.25">
      <c r="A311" s="53" t="s">
        <v>6</v>
      </c>
      <c r="B311" s="53"/>
      <c r="C311" s="53"/>
      <c r="E311" s="52" t="s">
        <v>65</v>
      </c>
      <c r="F311" s="52"/>
      <c r="G311" s="52"/>
      <c r="H311" s="52"/>
      <c r="I311" s="52"/>
      <c r="J311" s="52"/>
    </row>
    <row r="312" spans="1:10" ht="18.75" x14ac:dyDescent="0.25">
      <c r="A312" s="53" t="s">
        <v>55</v>
      </c>
      <c r="B312" s="53"/>
      <c r="C312" s="53"/>
      <c r="E312" s="52" t="s">
        <v>8</v>
      </c>
      <c r="F312" s="52"/>
      <c r="G312" s="52"/>
      <c r="H312" s="52"/>
      <c r="I312" s="52"/>
      <c r="J312" s="52"/>
    </row>
    <row r="313" spans="1:10" ht="18.75" x14ac:dyDescent="0.25">
      <c r="A313" s="53" t="s">
        <v>56</v>
      </c>
      <c r="B313" s="53"/>
      <c r="C313" s="53"/>
      <c r="E313" s="52" t="s">
        <v>9</v>
      </c>
      <c r="F313" s="52"/>
      <c r="G313" s="52"/>
      <c r="H313" s="52"/>
      <c r="I313" s="52"/>
      <c r="J313" s="52"/>
    </row>
    <row r="314" spans="1:10" ht="18.75" x14ac:dyDescent="0.25">
      <c r="A314" s="53" t="s">
        <v>10</v>
      </c>
      <c r="B314" s="53"/>
      <c r="C314" s="53"/>
      <c r="E314" s="52" t="s">
        <v>11</v>
      </c>
      <c r="F314" s="52"/>
      <c r="G314" s="52"/>
      <c r="H314" s="52"/>
      <c r="I314" s="52"/>
      <c r="J314" s="52"/>
    </row>
    <row r="315" spans="1:10" ht="18.75" x14ac:dyDescent="0.25">
      <c r="A315" s="53" t="s">
        <v>12</v>
      </c>
      <c r="B315" s="53"/>
      <c r="C315" s="53"/>
      <c r="E315" s="19" t="s">
        <v>13</v>
      </c>
      <c r="F315" s="20" t="s">
        <v>14</v>
      </c>
      <c r="G315" s="20" t="s">
        <v>15</v>
      </c>
      <c r="H315" s="1" t="s">
        <v>16</v>
      </c>
      <c r="I315" s="1" t="s">
        <v>17</v>
      </c>
      <c r="J315" s="1" t="s">
        <v>18</v>
      </c>
    </row>
    <row r="316" spans="1:10" ht="18.75" x14ac:dyDescent="0.25">
      <c r="A316" s="1" t="s">
        <v>19</v>
      </c>
      <c r="B316" s="1" t="s">
        <v>20</v>
      </c>
      <c r="C316" s="1" t="s">
        <v>21</v>
      </c>
      <c r="E316" s="21"/>
      <c r="F316" s="22"/>
      <c r="G316" s="22"/>
      <c r="H316" s="15"/>
      <c r="I316" s="15"/>
      <c r="J316" s="15"/>
    </row>
    <row r="317" spans="1:10" x14ac:dyDescent="0.25">
      <c r="A317" s="2" t="s">
        <v>32</v>
      </c>
      <c r="B317" s="2" t="s">
        <v>32</v>
      </c>
      <c r="C317" s="2" t="s">
        <v>11</v>
      </c>
      <c r="E317" s="29">
        <v>22598.15807903952</v>
      </c>
      <c r="F317" s="34">
        <v>1.1423634359041426</v>
      </c>
      <c r="G317" s="34">
        <v>3840.3741870935469</v>
      </c>
      <c r="H317" s="29">
        <v>6.9956974026487886E-2</v>
      </c>
      <c r="I317" s="29">
        <v>7.9916289214355576E-2</v>
      </c>
      <c r="J317" s="29">
        <f>G317*I317</f>
        <v>306.90845422711357</v>
      </c>
    </row>
    <row r="318" spans="1:10" x14ac:dyDescent="0.25">
      <c r="A318" s="2" t="s">
        <v>35</v>
      </c>
      <c r="B318" s="2" t="s">
        <v>35</v>
      </c>
      <c r="C318" s="2" t="s">
        <v>11</v>
      </c>
      <c r="E318" s="29">
        <v>9053.1513157894733</v>
      </c>
      <c r="F318" s="34">
        <v>0.4105432569878984</v>
      </c>
      <c r="G318" s="34">
        <v>3503.2368421052633</v>
      </c>
      <c r="H318" s="29">
        <v>0.17862321658105035</v>
      </c>
      <c r="I318" s="29">
        <v>7.3332557108839194E-2</v>
      </c>
      <c r="J318" s="29">
        <f t="shared" ref="J318:J343" si="9">G318*I318</f>
        <v>256.9013157894737</v>
      </c>
    </row>
    <row r="319" spans="1:10" ht="15.75" x14ac:dyDescent="0.25">
      <c r="A319" s="3" t="s">
        <v>25</v>
      </c>
      <c r="B319" s="2" t="s">
        <v>26</v>
      </c>
      <c r="C319" s="2" t="s">
        <v>11</v>
      </c>
      <c r="E319" s="29">
        <v>35462.61363636364</v>
      </c>
      <c r="F319" s="34">
        <v>1.0984406659095904</v>
      </c>
      <c r="G319" s="34">
        <v>3606.8232323232323</v>
      </c>
      <c r="H319" s="29">
        <v>0.59310729457806555</v>
      </c>
      <c r="I319" s="29">
        <v>0.65149317161216602</v>
      </c>
      <c r="J319" s="29">
        <f t="shared" si="9"/>
        <v>2349.8207070707072</v>
      </c>
    </row>
    <row r="320" spans="1:10" x14ac:dyDescent="0.25">
      <c r="A320" s="2" t="s">
        <v>42</v>
      </c>
      <c r="B320" s="2" t="s">
        <v>26</v>
      </c>
      <c r="C320" s="2" t="s">
        <v>11</v>
      </c>
      <c r="E320" s="29">
        <v>19701.700318809777</v>
      </c>
      <c r="F320" s="34">
        <v>1.4064492662751644</v>
      </c>
      <c r="G320" s="34">
        <v>3576.1509032943677</v>
      </c>
      <c r="H320" s="29">
        <v>4.7738987568784121E-2</v>
      </c>
      <c r="I320" s="29">
        <v>6.7142464038835614E-2</v>
      </c>
      <c r="J320" s="29">
        <f t="shared" si="9"/>
        <v>240.11158342189159</v>
      </c>
    </row>
    <row r="321" spans="1:10" x14ac:dyDescent="0.25">
      <c r="A321" s="2" t="s">
        <v>31</v>
      </c>
      <c r="B321" s="2" t="s">
        <v>31</v>
      </c>
      <c r="C321" s="2" t="s">
        <v>11</v>
      </c>
      <c r="E321" s="29">
        <v>66836.705454545459</v>
      </c>
      <c r="F321" s="34">
        <v>2.7556980323888753</v>
      </c>
      <c r="G321" s="34">
        <v>3202.221818181818</v>
      </c>
      <c r="H321" s="29">
        <v>6.2800562739986604E-2</v>
      </c>
      <c r="I321" s="29">
        <v>0.17305938717549518</v>
      </c>
      <c r="J321" s="29">
        <f t="shared" si="9"/>
        <v>554.17454545454541</v>
      </c>
    </row>
    <row r="322" spans="1:10" x14ac:dyDescent="0.25">
      <c r="A322" s="2" t="s">
        <v>36</v>
      </c>
      <c r="B322" s="2" t="s">
        <v>30</v>
      </c>
      <c r="C322" s="2" t="s">
        <v>11</v>
      </c>
      <c r="E322" s="29">
        <v>19037.287822878228</v>
      </c>
      <c r="F322" s="34">
        <v>0.92581740316603445</v>
      </c>
      <c r="G322" s="34">
        <v>2540.1070110701107</v>
      </c>
      <c r="H322" s="29">
        <v>0.11860273903819842</v>
      </c>
      <c r="I322" s="29">
        <v>0.10980447986472372</v>
      </c>
      <c r="J322" s="29">
        <f t="shared" si="9"/>
        <v>278.91512915129152</v>
      </c>
    </row>
    <row r="323" spans="1:10" x14ac:dyDescent="0.25">
      <c r="A323" s="2" t="s">
        <v>29</v>
      </c>
      <c r="B323" s="2" t="s">
        <v>30</v>
      </c>
      <c r="C323" s="2" t="s">
        <v>11</v>
      </c>
      <c r="E323" s="29">
        <v>59789.48017148982</v>
      </c>
      <c r="F323" s="34">
        <v>2.948712746697971</v>
      </c>
      <c r="G323" s="34">
        <v>2348.2995712754555</v>
      </c>
      <c r="H323" s="29">
        <v>0.11044595158100227</v>
      </c>
      <c r="I323" s="29">
        <v>0.32567338524808837</v>
      </c>
      <c r="J323" s="29">
        <f t="shared" si="9"/>
        <v>764.77867095391218</v>
      </c>
    </row>
    <row r="324" spans="1:10" x14ac:dyDescent="0.25">
      <c r="A324" s="2" t="s">
        <v>44</v>
      </c>
      <c r="B324" s="2" t="s">
        <v>30</v>
      </c>
      <c r="C324" s="2" t="s">
        <v>11</v>
      </c>
      <c r="E324" s="29">
        <v>89917.783300198804</v>
      </c>
      <c r="F324" s="34">
        <v>4.7783804275597443</v>
      </c>
      <c r="G324" s="34">
        <v>2298.7110669317431</v>
      </c>
      <c r="H324" s="29">
        <v>7.3793527143327819E-2</v>
      </c>
      <c r="I324" s="29">
        <v>0.35261354578227633</v>
      </c>
      <c r="J324" s="29">
        <f t="shared" si="9"/>
        <v>810.55666003976148</v>
      </c>
    </row>
    <row r="325" spans="1:10" x14ac:dyDescent="0.25">
      <c r="A325" s="2" t="s">
        <v>34</v>
      </c>
      <c r="B325" s="2" t="s">
        <v>28</v>
      </c>
      <c r="C325" s="2" t="s">
        <v>11</v>
      </c>
      <c r="E325" s="29">
        <v>23458.370270270269</v>
      </c>
      <c r="F325" s="34">
        <v>1.8003456097618407</v>
      </c>
      <c r="G325" s="34">
        <v>2066.0702702702702</v>
      </c>
      <c r="H325" s="29">
        <v>0.12974698950131042</v>
      </c>
      <c r="I325" s="29">
        <v>0.23358942292849985</v>
      </c>
      <c r="J325" s="29">
        <f t="shared" si="9"/>
        <v>482.61216216216212</v>
      </c>
    </row>
    <row r="326" spans="1:10" x14ac:dyDescent="0.25">
      <c r="A326" s="2" t="s">
        <v>48</v>
      </c>
      <c r="B326" s="2" t="s">
        <v>28</v>
      </c>
      <c r="C326" s="2" t="s">
        <v>11</v>
      </c>
      <c r="E326" s="29">
        <v>24482.693869582195</v>
      </c>
      <c r="F326" s="34">
        <v>1.6020185914667717</v>
      </c>
      <c r="G326" s="34">
        <v>2064.1391383574123</v>
      </c>
      <c r="H326" s="29">
        <v>0.12882149937286622</v>
      </c>
      <c r="I326" s="29">
        <v>0.20637443697595673</v>
      </c>
      <c r="J326" s="29">
        <f t="shared" si="9"/>
        <v>425.98555251854742</v>
      </c>
    </row>
    <row r="327" spans="1:10" x14ac:dyDescent="0.25">
      <c r="A327" s="2" t="s">
        <v>27</v>
      </c>
      <c r="B327" s="2" t="s">
        <v>28</v>
      </c>
      <c r="C327" s="2" t="s">
        <v>11</v>
      </c>
      <c r="E327" s="29">
        <v>151921.9884504331</v>
      </c>
      <c r="F327" s="34">
        <v>1.3596865858573997</v>
      </c>
      <c r="G327" s="34">
        <v>2114.4384023099133</v>
      </c>
      <c r="H327" s="29">
        <v>0.16350671513065776</v>
      </c>
      <c r="I327" s="29">
        <v>0.22231788726076249</v>
      </c>
      <c r="J327" s="29">
        <f t="shared" si="9"/>
        <v>470.07747834456205</v>
      </c>
    </row>
    <row r="328" spans="1:10" x14ac:dyDescent="0.25">
      <c r="A328" s="2" t="s">
        <v>51</v>
      </c>
      <c r="B328" s="2" t="s">
        <v>28</v>
      </c>
      <c r="C328" s="2" t="s">
        <v>11</v>
      </c>
      <c r="E328" s="29">
        <v>6286.059633027523</v>
      </c>
      <c r="F328" s="34">
        <v>0.66528296079713767</v>
      </c>
      <c r="G328" s="34">
        <v>2384.6788990825689</v>
      </c>
      <c r="H328" s="29">
        <v>0.37859038785152116</v>
      </c>
      <c r="I328" s="29">
        <v>0.25186973415919672</v>
      </c>
      <c r="J328" s="29">
        <f t="shared" si="9"/>
        <v>600.62844036697254</v>
      </c>
    </row>
    <row r="329" spans="1:10" x14ac:dyDescent="0.25">
      <c r="A329" s="2" t="s">
        <v>43</v>
      </c>
      <c r="B329" s="2" t="s">
        <v>28</v>
      </c>
      <c r="C329" s="2" t="s">
        <v>11</v>
      </c>
      <c r="E329" s="29">
        <v>158930.97441612559</v>
      </c>
      <c r="F329" s="34">
        <v>12.342737160028024</v>
      </c>
      <c r="G329" s="34">
        <v>1085.0241302451789</v>
      </c>
      <c r="H329" s="29">
        <v>6.1254552285270034E-2</v>
      </c>
      <c r="I329" s="29">
        <v>0.7560488387122819</v>
      </c>
      <c r="J329" s="29">
        <f t="shared" si="9"/>
        <v>820.33123364667119</v>
      </c>
    </row>
    <row r="330" spans="1:10" x14ac:dyDescent="0.25">
      <c r="A330" s="2" t="s">
        <v>52</v>
      </c>
      <c r="B330" s="2" t="s">
        <v>41</v>
      </c>
      <c r="C330" s="2" t="s">
        <v>11</v>
      </c>
      <c r="E330" s="29">
        <v>67396.573299478812</v>
      </c>
      <c r="F330" s="34">
        <v>4.3170096707595347</v>
      </c>
      <c r="G330" s="34">
        <v>15.373179206200721</v>
      </c>
      <c r="H330" s="29">
        <v>3.9222581541547026</v>
      </c>
      <c r="I330" s="29">
        <v>16.932426382701294</v>
      </c>
      <c r="J330" s="29">
        <f t="shared" si="9"/>
        <v>260.30522517706805</v>
      </c>
    </row>
    <row r="331" spans="1:10" x14ac:dyDescent="0.25">
      <c r="A331" s="2" t="s">
        <v>40</v>
      </c>
      <c r="B331" s="2" t="s">
        <v>41</v>
      </c>
      <c r="C331" s="2" t="s">
        <v>11</v>
      </c>
      <c r="E331" s="29">
        <v>195468.17018097293</v>
      </c>
      <c r="F331" s="34">
        <v>15.102520621785496</v>
      </c>
      <c r="G331" s="34">
        <v>427.27743649344183</v>
      </c>
      <c r="H331" s="29">
        <v>0.17778854519822562</v>
      </c>
      <c r="I331" s="29">
        <v>2.6850551701734453</v>
      </c>
      <c r="J331" s="29">
        <f t="shared" si="9"/>
        <v>1147.263489955172</v>
      </c>
    </row>
    <row r="332" spans="1:10" x14ac:dyDescent="0.25">
      <c r="A332" s="2" t="s">
        <v>47</v>
      </c>
      <c r="B332" s="2" t="s">
        <v>46</v>
      </c>
      <c r="C332" s="2" t="s">
        <v>11</v>
      </c>
      <c r="E332" s="29">
        <v>17080.802993784091</v>
      </c>
      <c r="F332" s="34">
        <v>1.3647703225886916</v>
      </c>
      <c r="G332" s="34">
        <v>823.88221489280727</v>
      </c>
      <c r="H332" s="29">
        <v>0.16232985142587925</v>
      </c>
      <c r="I332" s="29">
        <v>0.22154296369627155</v>
      </c>
      <c r="J332" s="29">
        <f t="shared" si="9"/>
        <v>182.52530762400099</v>
      </c>
    </row>
    <row r="333" spans="1:10" x14ac:dyDescent="0.25">
      <c r="A333" s="2" t="s">
        <v>45</v>
      </c>
      <c r="B333" s="2" t="s">
        <v>46</v>
      </c>
      <c r="C333" s="2" t="s">
        <v>11</v>
      </c>
      <c r="E333" s="29">
        <v>25177.356469504975</v>
      </c>
      <c r="F333" s="34">
        <v>1.675382590264183</v>
      </c>
      <c r="G333" s="34">
        <v>664.82356294120223</v>
      </c>
      <c r="H333" s="29">
        <v>0.27342526975333192</v>
      </c>
      <c r="I333" s="29">
        <v>0.45809193668302023</v>
      </c>
      <c r="J333" s="29">
        <f t="shared" si="9"/>
        <v>304.55031350024115</v>
      </c>
    </row>
    <row r="334" spans="1:10" x14ac:dyDescent="0.25">
      <c r="A334" s="2" t="s">
        <v>22</v>
      </c>
      <c r="B334" s="2" t="s">
        <v>23</v>
      </c>
      <c r="C334" s="2" t="s">
        <v>11</v>
      </c>
      <c r="E334" s="29">
        <v>40076.750172374166</v>
      </c>
      <c r="F334" s="34">
        <v>3.40448419732743</v>
      </c>
      <c r="G334" s="34">
        <v>1325.5876809928752</v>
      </c>
      <c r="H334" s="29">
        <v>0.15500642397676245</v>
      </c>
      <c r="I334" s="29">
        <v>0.5277169209131235</v>
      </c>
      <c r="J334" s="29">
        <f t="shared" si="9"/>
        <v>699.53504941392794</v>
      </c>
    </row>
    <row r="335" spans="1:10" x14ac:dyDescent="0.25">
      <c r="A335" s="2" t="s">
        <v>24</v>
      </c>
      <c r="B335" s="2" t="s">
        <v>23</v>
      </c>
      <c r="C335" s="2" t="s">
        <v>11</v>
      </c>
      <c r="E335" s="29">
        <v>48563.09468072778</v>
      </c>
      <c r="F335" s="34">
        <v>2.9736098534561499</v>
      </c>
      <c r="G335" s="34">
        <v>1356.2147409896859</v>
      </c>
      <c r="H335" s="29">
        <v>0.21839947495786793</v>
      </c>
      <c r="I335" s="29">
        <v>0.6494348307243657</v>
      </c>
      <c r="J335" s="29">
        <f t="shared" si="9"/>
        <v>880.77309074052607</v>
      </c>
    </row>
    <row r="336" spans="1:10" x14ac:dyDescent="0.25">
      <c r="A336" s="2" t="s">
        <v>37</v>
      </c>
      <c r="B336" s="2" t="s">
        <v>23</v>
      </c>
      <c r="C336" s="2" t="s">
        <v>11</v>
      </c>
      <c r="E336" s="29">
        <v>72886.206437064364</v>
      </c>
      <c r="F336" s="34">
        <v>2.9313535088129088</v>
      </c>
      <c r="G336" s="34">
        <v>1364.7443624436244</v>
      </c>
      <c r="H336" s="29">
        <v>0.13464985374595548</v>
      </c>
      <c r="I336" s="29">
        <v>0.39470632123935162</v>
      </c>
      <c r="J336" s="29">
        <f t="shared" si="9"/>
        <v>538.67322673226727</v>
      </c>
    </row>
    <row r="337" spans="1:10" x14ac:dyDescent="0.25">
      <c r="A337" s="2" t="s">
        <v>50</v>
      </c>
      <c r="B337" s="2" t="s">
        <v>39</v>
      </c>
      <c r="C337" s="2" t="s">
        <v>11</v>
      </c>
      <c r="E337" s="29">
        <v>38723.489984244879</v>
      </c>
      <c r="F337" s="34">
        <v>2.8465405490398488</v>
      </c>
      <c r="G337" s="34">
        <v>2274.533198289444</v>
      </c>
      <c r="H337" s="29">
        <v>0.14957326995390113</v>
      </c>
      <c r="I337" s="29">
        <v>0.42576637797626321</v>
      </c>
      <c r="J337" s="29">
        <f t="shared" si="9"/>
        <v>968.41976142246222</v>
      </c>
    </row>
    <row r="338" spans="1:10" x14ac:dyDescent="0.25">
      <c r="A338" s="2" t="s">
        <v>38</v>
      </c>
      <c r="B338" s="2" t="s">
        <v>39</v>
      </c>
      <c r="C338" s="2" t="s">
        <v>11</v>
      </c>
      <c r="E338" s="29">
        <v>79812.716181349053</v>
      </c>
      <c r="F338" s="34">
        <v>1.4801033954086482</v>
      </c>
      <c r="G338" s="34">
        <v>2039.700700331736</v>
      </c>
      <c r="H338" s="29">
        <v>0.28110130566537167</v>
      </c>
      <c r="I338" s="29">
        <v>0.41605899696912091</v>
      </c>
      <c r="J338" s="29">
        <f t="shared" si="9"/>
        <v>848.6358274972356</v>
      </c>
    </row>
    <row r="339" spans="1:10" x14ac:dyDescent="0.25">
      <c r="A339" s="2" t="s">
        <v>53</v>
      </c>
      <c r="B339" s="2" t="s">
        <v>53</v>
      </c>
      <c r="C339" s="2" t="s">
        <v>11</v>
      </c>
      <c r="E339" s="29">
        <v>41045</v>
      </c>
      <c r="F339" s="34">
        <v>0.49015472954089279</v>
      </c>
      <c r="G339" s="34">
        <v>3279.9166666666665</v>
      </c>
      <c r="H339" s="29">
        <v>0.47758138088326768</v>
      </c>
      <c r="I339" s="29">
        <v>0.23408877258060418</v>
      </c>
      <c r="J339" s="29">
        <f t="shared" si="9"/>
        <v>767.79166666666663</v>
      </c>
    </row>
    <row r="340" spans="1:10" x14ac:dyDescent="0.25">
      <c r="A340" s="2" t="s">
        <v>33</v>
      </c>
      <c r="B340" s="2" t="s">
        <v>33</v>
      </c>
      <c r="C340" s="2" t="s">
        <v>11</v>
      </c>
      <c r="E340" s="29">
        <v>30540.5</v>
      </c>
      <c r="F340" s="34">
        <v>0.64463520009078457</v>
      </c>
      <c r="G340" s="34">
        <v>2803.840909090909</v>
      </c>
      <c r="H340" s="29">
        <v>0.49826476209636855</v>
      </c>
      <c r="I340" s="29">
        <v>0.32119900461217971</v>
      </c>
      <c r="J340" s="29">
        <f t="shared" si="9"/>
        <v>900.59090909090901</v>
      </c>
    </row>
    <row r="341" spans="1:10" x14ac:dyDescent="0.25">
      <c r="A341" s="2" t="s">
        <v>60</v>
      </c>
      <c r="B341" s="2" t="s">
        <v>60</v>
      </c>
      <c r="C341" s="2" t="s">
        <v>11</v>
      </c>
      <c r="E341" s="29"/>
      <c r="F341" s="34"/>
      <c r="G341" s="34"/>
      <c r="H341" s="29"/>
      <c r="I341" s="29"/>
      <c r="J341" s="29">
        <f t="shared" si="9"/>
        <v>0</v>
      </c>
    </row>
    <row r="342" spans="1:10" x14ac:dyDescent="0.25">
      <c r="A342" s="2" t="s">
        <v>49</v>
      </c>
      <c r="B342" s="2" t="s">
        <v>49</v>
      </c>
      <c r="C342" s="2" t="s">
        <v>78</v>
      </c>
      <c r="E342" s="29">
        <v>151060.93449630812</v>
      </c>
      <c r="F342" s="34">
        <v>3.3525483815625852</v>
      </c>
      <c r="G342" s="34">
        <v>1925.4220821278984</v>
      </c>
      <c r="H342" s="29">
        <v>0.15852534803272572</v>
      </c>
      <c r="I342" s="29">
        <v>0.53146389898376012</v>
      </c>
      <c r="J342" s="29">
        <f>G342*I342</f>
        <v>1023.2923269571224</v>
      </c>
    </row>
    <row r="343" spans="1:10" x14ac:dyDescent="0.25">
      <c r="A343" s="36" t="s">
        <v>79</v>
      </c>
      <c r="B343" s="36" t="s">
        <v>79</v>
      </c>
      <c r="C343" s="36" t="s">
        <v>78</v>
      </c>
      <c r="E343" s="29"/>
      <c r="F343" s="34"/>
      <c r="G343" s="34"/>
      <c r="H343" s="29"/>
      <c r="I343" s="29"/>
      <c r="J343" s="29">
        <f t="shared" si="9"/>
        <v>0</v>
      </c>
    </row>
    <row r="344" spans="1:10" ht="18.75" x14ac:dyDescent="0.25">
      <c r="A344" s="53" t="s">
        <v>4</v>
      </c>
      <c r="B344" s="53"/>
      <c r="C344" s="53"/>
      <c r="E344" s="52" t="s">
        <v>5</v>
      </c>
      <c r="F344" s="52"/>
      <c r="G344" s="52"/>
      <c r="H344" s="52"/>
      <c r="I344" s="52"/>
      <c r="J344" s="52"/>
    </row>
    <row r="345" spans="1:10" ht="18.75" x14ac:dyDescent="0.25">
      <c r="A345" s="53" t="s">
        <v>6</v>
      </c>
      <c r="B345" s="53"/>
      <c r="C345" s="53"/>
      <c r="E345" s="52" t="s">
        <v>66</v>
      </c>
      <c r="F345" s="52"/>
      <c r="G345" s="52"/>
      <c r="H345" s="52"/>
      <c r="I345" s="52"/>
      <c r="J345" s="52"/>
    </row>
    <row r="346" spans="1:10" ht="18.75" x14ac:dyDescent="0.25">
      <c r="A346" s="53" t="s">
        <v>55</v>
      </c>
      <c r="B346" s="53"/>
      <c r="C346" s="53"/>
      <c r="E346" s="52" t="s">
        <v>8</v>
      </c>
      <c r="F346" s="52"/>
      <c r="G346" s="52"/>
      <c r="H346" s="52"/>
      <c r="I346" s="52"/>
      <c r="J346" s="52"/>
    </row>
    <row r="347" spans="1:10" ht="18.75" x14ac:dyDescent="0.25">
      <c r="A347" s="53" t="s">
        <v>56</v>
      </c>
      <c r="B347" s="53"/>
      <c r="C347" s="53"/>
      <c r="E347" s="52" t="s">
        <v>9</v>
      </c>
      <c r="F347" s="52"/>
      <c r="G347" s="52"/>
      <c r="H347" s="52"/>
      <c r="I347" s="52"/>
      <c r="J347" s="52"/>
    </row>
    <row r="348" spans="1:10" ht="18.75" x14ac:dyDescent="0.25">
      <c r="A348" s="53" t="s">
        <v>10</v>
      </c>
      <c r="B348" s="53"/>
      <c r="C348" s="53"/>
      <c r="E348" s="52" t="s">
        <v>11</v>
      </c>
      <c r="F348" s="52"/>
      <c r="G348" s="52"/>
      <c r="H348" s="52"/>
      <c r="I348" s="52"/>
      <c r="J348" s="52"/>
    </row>
    <row r="349" spans="1:10" ht="18.75" x14ac:dyDescent="0.25">
      <c r="A349" s="53" t="s">
        <v>12</v>
      </c>
      <c r="B349" s="53"/>
      <c r="C349" s="53"/>
      <c r="E349" s="19" t="s">
        <v>13</v>
      </c>
      <c r="F349" s="20" t="s">
        <v>14</v>
      </c>
      <c r="G349" s="20" t="s">
        <v>15</v>
      </c>
      <c r="H349" s="1" t="s">
        <v>16</v>
      </c>
      <c r="I349" s="1" t="s">
        <v>17</v>
      </c>
      <c r="J349" s="1" t="s">
        <v>18</v>
      </c>
    </row>
    <row r="350" spans="1:10" ht="18.75" x14ac:dyDescent="0.25">
      <c r="A350" s="1" t="s">
        <v>19</v>
      </c>
      <c r="B350" s="1" t="s">
        <v>20</v>
      </c>
      <c r="C350" s="1" t="s">
        <v>21</v>
      </c>
      <c r="E350" s="21"/>
      <c r="F350" s="22"/>
      <c r="G350" s="22"/>
      <c r="H350" s="15"/>
      <c r="I350" s="15"/>
      <c r="J350" s="15"/>
    </row>
    <row r="351" spans="1:10" x14ac:dyDescent="0.25">
      <c r="A351" s="2" t="s">
        <v>32</v>
      </c>
      <c r="B351" s="2" t="s">
        <v>32</v>
      </c>
      <c r="C351" s="2" t="s">
        <v>11</v>
      </c>
      <c r="E351" s="29">
        <v>11453.054347826086</v>
      </c>
      <c r="F351" s="30">
        <v>1.5131373127417302</v>
      </c>
      <c r="G351" s="30">
        <v>4624.440217391304</v>
      </c>
      <c r="H351" s="29">
        <v>6.4052398246556952E-2</v>
      </c>
      <c r="I351" s="29">
        <v>9.69200737574583E-2</v>
      </c>
      <c r="J351" s="29">
        <f>G351*I351</f>
        <v>448.20108695652169</v>
      </c>
    </row>
    <row r="352" spans="1:10" x14ac:dyDescent="0.25">
      <c r="A352" s="2" t="s">
        <v>35</v>
      </c>
      <c r="B352" s="2" t="s">
        <v>35</v>
      </c>
      <c r="C352" s="2" t="s">
        <v>11</v>
      </c>
      <c r="E352" s="29">
        <v>1336.46</v>
      </c>
      <c r="F352" s="30">
        <v>0.2638529627460901</v>
      </c>
      <c r="G352" s="30">
        <v>3518.02</v>
      </c>
      <c r="H352" s="29">
        <v>0.20466689649228648</v>
      </c>
      <c r="I352" s="29">
        <v>5.4001967015537146E-2</v>
      </c>
      <c r="J352" s="29">
        <f t="shared" ref="J352:J377" si="10">G352*I352</f>
        <v>189.98</v>
      </c>
    </row>
    <row r="353" spans="1:14" ht="15.75" x14ac:dyDescent="0.25">
      <c r="A353" s="3" t="s">
        <v>25</v>
      </c>
      <c r="B353" s="2" t="s">
        <v>26</v>
      </c>
      <c r="C353" s="2" t="s">
        <v>11</v>
      </c>
      <c r="E353" s="29">
        <v>13302.916666666666</v>
      </c>
      <c r="F353" s="30">
        <v>0.51902890547005287</v>
      </c>
      <c r="G353" s="30">
        <v>3610.1875</v>
      </c>
      <c r="H353" s="29">
        <v>0.17147717417891531</v>
      </c>
      <c r="I353" s="29">
        <v>8.9001610027180031E-2</v>
      </c>
      <c r="J353" s="29">
        <f t="shared" si="10"/>
        <v>321.3125</v>
      </c>
    </row>
    <row r="354" spans="1:14" x14ac:dyDescent="0.25">
      <c r="A354" s="2" t="s">
        <v>42</v>
      </c>
      <c r="B354" s="2" t="s">
        <v>26</v>
      </c>
      <c r="C354" s="2" t="s">
        <v>11</v>
      </c>
      <c r="E354" s="29">
        <v>2566.0416666666665</v>
      </c>
      <c r="F354" s="30">
        <v>0.27378274248183487</v>
      </c>
      <c r="G354" s="30">
        <v>3625.59375</v>
      </c>
      <c r="H354" s="29">
        <v>0.23330394996432019</v>
      </c>
      <c r="I354" s="29">
        <v>6.3874595253076358E-2</v>
      </c>
      <c r="J354" s="29">
        <f t="shared" si="10"/>
        <v>231.58333333333331</v>
      </c>
    </row>
    <row r="355" spans="1:14" x14ac:dyDescent="0.25">
      <c r="A355" s="2" t="s">
        <v>31</v>
      </c>
      <c r="B355" s="2" t="s">
        <v>31</v>
      </c>
      <c r="C355" s="2" t="s">
        <v>11</v>
      </c>
      <c r="E355" s="29">
        <v>3356.48</v>
      </c>
      <c r="F355" s="30">
        <v>0.33049491356175498</v>
      </c>
      <c r="G355" s="30">
        <v>3204.6</v>
      </c>
      <c r="H355" s="29">
        <v>0.31134241774178928</v>
      </c>
      <c r="I355" s="29">
        <v>0.10289708543968046</v>
      </c>
      <c r="J355" s="29">
        <f t="shared" si="10"/>
        <v>329.74399999999997</v>
      </c>
    </row>
    <row r="356" spans="1:14" x14ac:dyDescent="0.25">
      <c r="A356" s="2" t="s">
        <v>36</v>
      </c>
      <c r="B356" s="2" t="s">
        <v>30</v>
      </c>
      <c r="C356" s="2" t="s">
        <v>11</v>
      </c>
      <c r="E356" s="29">
        <v>6347.541666666667</v>
      </c>
      <c r="F356" s="30">
        <v>0.49545065078134565</v>
      </c>
      <c r="G356" s="30">
        <v>2553.0208333333335</v>
      </c>
      <c r="H356" s="29">
        <v>0.24791237750144116</v>
      </c>
      <c r="I356" s="29">
        <v>0.12282834876983965</v>
      </c>
      <c r="J356" s="29">
        <f t="shared" si="10"/>
        <v>313.58333333333337</v>
      </c>
    </row>
    <row r="357" spans="1:14" x14ac:dyDescent="0.25">
      <c r="A357" s="2" t="s">
        <v>29</v>
      </c>
      <c r="B357" s="2" t="s">
        <v>30</v>
      </c>
      <c r="C357" s="2" t="s">
        <v>11</v>
      </c>
      <c r="E357" s="29">
        <v>20535.417142857143</v>
      </c>
      <c r="F357" s="30">
        <v>3.2452953440565846</v>
      </c>
      <c r="G357" s="30">
        <v>2346.1257142857144</v>
      </c>
      <c r="H357" s="29">
        <v>0.12257553394653997</v>
      </c>
      <c r="I357" s="29">
        <v>0.39779380961195598</v>
      </c>
      <c r="J357" s="29">
        <f t="shared" si="10"/>
        <v>933.27428571428572</v>
      </c>
    </row>
    <row r="358" spans="1:14" x14ac:dyDescent="0.25">
      <c r="A358" s="2" t="s">
        <v>44</v>
      </c>
      <c r="B358" s="2" t="s">
        <v>30</v>
      </c>
      <c r="C358" s="2" t="s">
        <v>11</v>
      </c>
      <c r="E358" s="29">
        <v>4940.6225490196075</v>
      </c>
      <c r="F358" s="30">
        <v>0.62936445564865939</v>
      </c>
      <c r="G358" s="30">
        <v>2401.4460784313724</v>
      </c>
      <c r="H358" s="29">
        <v>0.2267349933916597</v>
      </c>
      <c r="I358" s="29">
        <v>0.14269894569244429</v>
      </c>
      <c r="J358" s="29">
        <f t="shared" si="10"/>
        <v>342.68382352941171</v>
      </c>
    </row>
    <row r="359" spans="1:14" x14ac:dyDescent="0.25">
      <c r="A359" s="2" t="s">
        <v>34</v>
      </c>
      <c r="B359" s="2" t="s">
        <v>28</v>
      </c>
      <c r="C359" s="2" t="s">
        <v>11</v>
      </c>
      <c r="E359" s="29">
        <v>3493.1806167400882</v>
      </c>
      <c r="F359" s="30">
        <v>0.46992473182512523</v>
      </c>
      <c r="G359" s="30">
        <v>2064.863436123348</v>
      </c>
      <c r="H359" s="29">
        <v>0.30925930129616597</v>
      </c>
      <c r="I359" s="29">
        <v>0.1453285942260264</v>
      </c>
      <c r="J359" s="29">
        <f t="shared" si="10"/>
        <v>300.08370044052862</v>
      </c>
    </row>
    <row r="360" spans="1:14" x14ac:dyDescent="0.25">
      <c r="A360" s="2" t="s">
        <v>48</v>
      </c>
      <c r="B360" s="2" t="s">
        <v>28</v>
      </c>
      <c r="C360" s="2" t="s">
        <v>11</v>
      </c>
      <c r="E360" s="29">
        <v>241003.12113174182</v>
      </c>
      <c r="F360" s="30">
        <v>10.736142632966665</v>
      </c>
      <c r="G360" s="30">
        <v>2064.1728558797522</v>
      </c>
      <c r="H360" s="29">
        <v>6.6907404067489643E-2</v>
      </c>
      <c r="I360" s="29">
        <v>0.71832743327010284</v>
      </c>
      <c r="J360" s="29">
        <f t="shared" si="10"/>
        <v>1482.7519893899203</v>
      </c>
    </row>
    <row r="361" spans="1:14" x14ac:dyDescent="0.25">
      <c r="A361" s="2" t="s">
        <v>27</v>
      </c>
      <c r="B361" s="2" t="s">
        <v>28</v>
      </c>
      <c r="C361" s="2" t="s">
        <v>11</v>
      </c>
      <c r="E361" s="29">
        <v>1208419.6479591837</v>
      </c>
      <c r="F361" s="30">
        <v>18.004505795942961</v>
      </c>
      <c r="G361" s="30">
        <v>2099.9030612244896</v>
      </c>
      <c r="H361" s="29">
        <v>4.1528005735250707E-2</v>
      </c>
      <c r="I361" s="29">
        <v>0.7476912199542739</v>
      </c>
      <c r="J361" s="29">
        <f t="shared" si="10"/>
        <v>1570.079081632653</v>
      </c>
    </row>
    <row r="362" spans="1:14" x14ac:dyDescent="0.25">
      <c r="A362" s="2" t="s">
        <v>51</v>
      </c>
      <c r="B362" s="2" t="s">
        <v>28</v>
      </c>
      <c r="C362" s="2" t="s">
        <v>11</v>
      </c>
      <c r="E362" s="29">
        <v>4215.5555555555557</v>
      </c>
      <c r="F362" s="30">
        <v>0.81534352551114386</v>
      </c>
      <c r="G362" s="30">
        <v>2412.8888888888887</v>
      </c>
      <c r="H362" s="29">
        <v>8.9743589743589744E-2</v>
      </c>
      <c r="I362" s="29">
        <v>7.3171854853564186E-2</v>
      </c>
      <c r="J362" s="29">
        <f t="shared" si="10"/>
        <v>176.55555555555551</v>
      </c>
    </row>
    <row r="363" spans="1:14" s="9" customFormat="1" ht="15.95" customHeight="1" x14ac:dyDescent="0.25">
      <c r="A363" s="2" t="s">
        <v>43</v>
      </c>
      <c r="B363" s="2" t="s">
        <v>28</v>
      </c>
      <c r="C363" s="2" t="s">
        <v>11</v>
      </c>
      <c r="D363"/>
      <c r="E363" s="29">
        <v>16081.135822732867</v>
      </c>
      <c r="F363" s="30">
        <v>3.6477288381567368</v>
      </c>
      <c r="G363" s="30">
        <v>963.61284366023801</v>
      </c>
      <c r="H363" s="29">
        <v>0.15731350420397916</v>
      </c>
      <c r="I363" s="29">
        <v>0.5738370059163459</v>
      </c>
      <c r="J363" s="29">
        <f t="shared" si="10"/>
        <v>552.95670906852695</v>
      </c>
      <c r="K363"/>
      <c r="L363"/>
      <c r="M363"/>
      <c r="N363"/>
    </row>
    <row r="364" spans="1:14" s="9" customFormat="1" ht="15.95" customHeight="1" x14ac:dyDescent="0.25">
      <c r="A364" s="2" t="s">
        <v>52</v>
      </c>
      <c r="B364" s="2" t="s">
        <v>41</v>
      </c>
      <c r="C364" s="2" t="s">
        <v>11</v>
      </c>
      <c r="D364"/>
      <c r="E364" s="29">
        <v>24623.891128172319</v>
      </c>
      <c r="F364" s="30">
        <v>13.62215412191561</v>
      </c>
      <c r="G364" s="30">
        <v>14.753465557688207</v>
      </c>
      <c r="H364" s="29">
        <v>3.4408192349689664</v>
      </c>
      <c r="I364" s="29">
        <v>46.871369924399026</v>
      </c>
      <c r="J364" s="29">
        <f t="shared" si="10"/>
        <v>691.51514182128392</v>
      </c>
      <c r="K364"/>
      <c r="L364"/>
      <c r="M364"/>
      <c r="N364"/>
    </row>
    <row r="365" spans="1:14" s="9" customFormat="1" ht="15.95" customHeight="1" x14ac:dyDescent="0.25">
      <c r="A365" s="2" t="s">
        <v>40</v>
      </c>
      <c r="B365" s="2" t="s">
        <v>41</v>
      </c>
      <c r="C365" s="2" t="s">
        <v>11</v>
      </c>
      <c r="D365"/>
      <c r="E365" s="29">
        <v>25276.105712637047</v>
      </c>
      <c r="F365" s="30">
        <v>24.966893815301919</v>
      </c>
      <c r="G365" s="30">
        <v>232.2206578188113</v>
      </c>
      <c r="H365" s="29">
        <v>0.20509734189436465</v>
      </c>
      <c r="I365" s="29">
        <v>5.1206435568772761</v>
      </c>
      <c r="J365" s="29">
        <f t="shared" si="10"/>
        <v>1189.1192152336987</v>
      </c>
      <c r="K365"/>
      <c r="L365"/>
      <c r="M365"/>
      <c r="N365"/>
    </row>
    <row r="366" spans="1:14" s="9" customFormat="1" ht="15.95" customHeight="1" x14ac:dyDescent="0.25">
      <c r="A366" s="2" t="s">
        <v>47</v>
      </c>
      <c r="B366" s="2" t="s">
        <v>46</v>
      </c>
      <c r="C366" s="2" t="s">
        <v>11</v>
      </c>
      <c r="D366"/>
      <c r="E366" s="29">
        <v>58175.756127960114</v>
      </c>
      <c r="F366" s="30">
        <v>1.2941137892417207</v>
      </c>
      <c r="G366" s="30">
        <v>804.52042653372109</v>
      </c>
      <c r="H366" s="29">
        <v>0.28901066349528914</v>
      </c>
      <c r="I366" s="29">
        <v>0.3740126848671525</v>
      </c>
      <c r="J366" s="29">
        <f t="shared" si="10"/>
        <v>300.90084475834374</v>
      </c>
      <c r="K366"/>
      <c r="L366"/>
      <c r="M366"/>
      <c r="N366"/>
    </row>
    <row r="367" spans="1:14" s="9" customFormat="1" ht="15.95" customHeight="1" x14ac:dyDescent="0.25">
      <c r="A367" s="2" t="s">
        <v>45</v>
      </c>
      <c r="B367" s="2" t="s">
        <v>46</v>
      </c>
      <c r="C367" s="2" t="s">
        <v>11</v>
      </c>
      <c r="D367"/>
      <c r="E367" s="29">
        <v>44790.733027127892</v>
      </c>
      <c r="F367" s="30">
        <v>2.6668070722142261</v>
      </c>
      <c r="G367" s="30">
        <v>652.21472656810681</v>
      </c>
      <c r="H367" s="29">
        <v>0.2603974956754122</v>
      </c>
      <c r="I367" s="29">
        <v>0.69442988305406272</v>
      </c>
      <c r="J367" s="29">
        <f t="shared" si="10"/>
        <v>452.91739629682792</v>
      </c>
      <c r="K367"/>
      <c r="L367"/>
      <c r="M367"/>
      <c r="N367"/>
    </row>
    <row r="368" spans="1:14" s="9" customFormat="1" ht="15.95" customHeight="1" x14ac:dyDescent="0.25">
      <c r="A368" s="2" t="s">
        <v>22</v>
      </c>
      <c r="B368" s="2" t="s">
        <v>23</v>
      </c>
      <c r="C368" s="2" t="s">
        <v>11</v>
      </c>
      <c r="D368"/>
      <c r="E368" s="29">
        <v>173267.02375500859</v>
      </c>
      <c r="F368" s="30">
        <v>21.785201892018861</v>
      </c>
      <c r="G368" s="30">
        <v>1322.6408128219805</v>
      </c>
      <c r="H368" s="29">
        <v>5.5246137549261193E-2</v>
      </c>
      <c r="I368" s="29">
        <v>1.203548260264899</v>
      </c>
      <c r="J368" s="29">
        <f t="shared" si="10"/>
        <v>1591.8620492272466</v>
      </c>
      <c r="K368"/>
      <c r="L368"/>
      <c r="M368"/>
      <c r="N368"/>
    </row>
    <row r="369" spans="1:10" s="9" customFormat="1" ht="15.95" customHeight="1" x14ac:dyDescent="0.25">
      <c r="A369" s="2" t="s">
        <v>24</v>
      </c>
      <c r="B369" s="2" t="s">
        <v>23</v>
      </c>
      <c r="C369" s="2" t="s">
        <v>11</v>
      </c>
      <c r="D369"/>
      <c r="E369" s="29">
        <v>19498.68534906588</v>
      </c>
      <c r="F369" s="30">
        <v>3.7532559178011757</v>
      </c>
      <c r="G369" s="30">
        <v>1366.6968207145198</v>
      </c>
      <c r="H369" s="29">
        <v>0.19016243558069332</v>
      </c>
      <c r="I369" s="29">
        <v>0.71372828668672206</v>
      </c>
      <c r="J369" s="29">
        <f t="shared" si="10"/>
        <v>975.45018026876437</v>
      </c>
    </row>
    <row r="370" spans="1:10" s="9" customFormat="1" ht="15.95" customHeight="1" x14ac:dyDescent="0.25">
      <c r="A370" s="2" t="s">
        <v>37</v>
      </c>
      <c r="B370" s="2" t="s">
        <v>23</v>
      </c>
      <c r="C370" s="2" t="s">
        <v>11</v>
      </c>
      <c r="D370"/>
      <c r="E370" s="29">
        <v>20040.705969595849</v>
      </c>
      <c r="F370" s="30">
        <v>7.6826124832937062</v>
      </c>
      <c r="G370" s="30">
        <v>1289.2039302929181</v>
      </c>
      <c r="H370" s="29">
        <v>7.6094608505074046E-2</v>
      </c>
      <c r="I370" s="29">
        <v>0.58460538921242933</v>
      </c>
      <c r="J370" s="29">
        <f t="shared" si="10"/>
        <v>753.67556544308502</v>
      </c>
    </row>
    <row r="371" spans="1:10" x14ac:dyDescent="0.25">
      <c r="A371" s="2" t="s">
        <v>50</v>
      </c>
      <c r="B371" s="2" t="s">
        <v>39</v>
      </c>
      <c r="C371" s="2" t="s">
        <v>11</v>
      </c>
      <c r="E371" s="29">
        <v>8756.62711241734</v>
      </c>
      <c r="F371" s="30">
        <v>1.5343598895994683</v>
      </c>
      <c r="G371" s="30">
        <v>2268.0091844232184</v>
      </c>
      <c r="H371" s="29">
        <v>0.12045201201849204</v>
      </c>
      <c r="I371" s="29">
        <v>0.18481673586272729</v>
      </c>
      <c r="J371" s="29">
        <f t="shared" si="10"/>
        <v>419.16605437178549</v>
      </c>
    </row>
    <row r="372" spans="1:10" x14ac:dyDescent="0.25">
      <c r="A372" s="2" t="s">
        <v>38</v>
      </c>
      <c r="B372" s="2" t="s">
        <v>39</v>
      </c>
      <c r="C372" s="2" t="s">
        <v>11</v>
      </c>
      <c r="E372" s="29">
        <v>863.62990335417851</v>
      </c>
      <c r="F372" s="30">
        <v>0.10364768018075599</v>
      </c>
      <c r="G372" s="30">
        <v>2357.10176236498</v>
      </c>
      <c r="H372" s="29">
        <v>0.40765768910359335</v>
      </c>
      <c r="I372" s="29">
        <v>4.2252773783435296E-2</v>
      </c>
      <c r="J372" s="29">
        <f t="shared" si="10"/>
        <v>99.59408754974416</v>
      </c>
    </row>
    <row r="373" spans="1:10" x14ac:dyDescent="0.25">
      <c r="A373" s="2" t="s">
        <v>53</v>
      </c>
      <c r="B373" s="2" t="s">
        <v>53</v>
      </c>
      <c r="C373" s="2" t="s">
        <v>11</v>
      </c>
      <c r="E373" s="29">
        <v>3808.7692307692309</v>
      </c>
      <c r="F373" s="30">
        <v>0.37163409663109936</v>
      </c>
      <c r="G373" s="30">
        <v>3208.0769230769229</v>
      </c>
      <c r="H373" s="29">
        <v>0.44899670946512676</v>
      </c>
      <c r="I373" s="29">
        <v>0.16686248651240859</v>
      </c>
      <c r="J373" s="29">
        <f t="shared" si="10"/>
        <v>535.30769230769226</v>
      </c>
    </row>
    <row r="374" spans="1:10" x14ac:dyDescent="0.25">
      <c r="A374" s="2" t="s">
        <v>33</v>
      </c>
      <c r="B374" s="2" t="s">
        <v>33</v>
      </c>
      <c r="C374" s="2" t="s">
        <v>11</v>
      </c>
      <c r="E374" s="29">
        <v>3394.6666666666665</v>
      </c>
      <c r="F374" s="30">
        <v>0.46529593891844773</v>
      </c>
      <c r="G374" s="30">
        <v>2772.25</v>
      </c>
      <c r="H374" s="29">
        <v>0.46669681503973126</v>
      </c>
      <c r="I374" s="29">
        <v>0.21715213274416087</v>
      </c>
      <c r="J374" s="29">
        <f t="shared" si="10"/>
        <v>602</v>
      </c>
    </row>
    <row r="375" spans="1:10" x14ac:dyDescent="0.25">
      <c r="A375" s="2" t="s">
        <v>60</v>
      </c>
      <c r="B375" s="2" t="s">
        <v>60</v>
      </c>
      <c r="C375" s="2" t="s">
        <v>11</v>
      </c>
      <c r="E375" s="29"/>
      <c r="F375" s="30"/>
      <c r="G375" s="30"/>
      <c r="H375" s="29"/>
      <c r="I375" s="29"/>
      <c r="J375" s="29">
        <f t="shared" si="10"/>
        <v>0</v>
      </c>
    </row>
    <row r="376" spans="1:10" x14ac:dyDescent="0.25">
      <c r="A376" s="2" t="s">
        <v>49</v>
      </c>
      <c r="B376" s="2" t="s">
        <v>49</v>
      </c>
      <c r="C376" s="2" t="s">
        <v>78</v>
      </c>
      <c r="E376" s="29">
        <v>79541.030955585462</v>
      </c>
      <c r="F376" s="30">
        <v>9.7037827746453846</v>
      </c>
      <c r="G376" s="30">
        <v>1740.6402319080651</v>
      </c>
      <c r="H376" s="29">
        <v>0.12003508270695698</v>
      </c>
      <c r="I376" s="29">
        <v>1.1647943679249031</v>
      </c>
      <c r="J376" s="29">
        <f>G376*I376</f>
        <v>2027.4879387100113</v>
      </c>
    </row>
    <row r="377" spans="1:10" x14ac:dyDescent="0.25">
      <c r="A377" s="36" t="s">
        <v>79</v>
      </c>
      <c r="B377" s="36" t="s">
        <v>79</v>
      </c>
      <c r="C377" s="36" t="s">
        <v>78</v>
      </c>
      <c r="E377" s="29"/>
      <c r="F377" s="30"/>
      <c r="G377" s="30"/>
      <c r="H377" s="29"/>
      <c r="I377" s="29"/>
      <c r="J377" s="29">
        <f t="shared" si="10"/>
        <v>0</v>
      </c>
    </row>
    <row r="378" spans="1:10" ht="18.75" x14ac:dyDescent="0.25">
      <c r="A378" s="53" t="s">
        <v>4</v>
      </c>
      <c r="B378" s="53"/>
      <c r="C378" s="53"/>
      <c r="E378" s="52" t="s">
        <v>5</v>
      </c>
      <c r="F378" s="52"/>
      <c r="G378" s="52"/>
      <c r="H378" s="52"/>
      <c r="I378" s="52"/>
      <c r="J378" s="52"/>
    </row>
    <row r="379" spans="1:10" ht="18.75" x14ac:dyDescent="0.25">
      <c r="A379" s="53" t="s">
        <v>6</v>
      </c>
      <c r="B379" s="53"/>
      <c r="C379" s="53"/>
      <c r="E379" s="52" t="s">
        <v>67</v>
      </c>
      <c r="F379" s="52"/>
      <c r="G379" s="52"/>
      <c r="H379" s="52"/>
      <c r="I379" s="52"/>
      <c r="J379" s="52"/>
    </row>
    <row r="380" spans="1:10" ht="18.75" x14ac:dyDescent="0.25">
      <c r="A380" s="53" t="s">
        <v>55</v>
      </c>
      <c r="B380" s="53"/>
      <c r="C380" s="53"/>
      <c r="E380" s="52" t="s">
        <v>8</v>
      </c>
      <c r="F380" s="52"/>
      <c r="G380" s="52"/>
      <c r="H380" s="52"/>
      <c r="I380" s="52"/>
      <c r="J380" s="52"/>
    </row>
    <row r="381" spans="1:10" ht="18.75" x14ac:dyDescent="0.25">
      <c r="A381" s="53" t="s">
        <v>56</v>
      </c>
      <c r="B381" s="53"/>
      <c r="C381" s="53"/>
      <c r="E381" s="52" t="s">
        <v>9</v>
      </c>
      <c r="F381" s="52"/>
      <c r="G381" s="52"/>
      <c r="H381" s="52"/>
      <c r="I381" s="52"/>
      <c r="J381" s="52"/>
    </row>
    <row r="382" spans="1:10" ht="18.75" x14ac:dyDescent="0.25">
      <c r="A382" s="53" t="s">
        <v>10</v>
      </c>
      <c r="B382" s="53"/>
      <c r="C382" s="53"/>
      <c r="E382" s="52" t="s">
        <v>11</v>
      </c>
      <c r="F382" s="52"/>
      <c r="G382" s="52"/>
      <c r="H382" s="52"/>
      <c r="I382" s="52"/>
      <c r="J382" s="52"/>
    </row>
    <row r="383" spans="1:10" ht="18.75" x14ac:dyDescent="0.25">
      <c r="A383" s="53" t="s">
        <v>12</v>
      </c>
      <c r="B383" s="53"/>
      <c r="C383" s="53"/>
      <c r="E383" s="19" t="s">
        <v>13</v>
      </c>
      <c r="F383" s="20" t="s">
        <v>14</v>
      </c>
      <c r="G383" s="20" t="s">
        <v>15</v>
      </c>
      <c r="H383" s="1" t="s">
        <v>16</v>
      </c>
      <c r="I383" s="1" t="s">
        <v>17</v>
      </c>
      <c r="J383" s="1" t="s">
        <v>18</v>
      </c>
    </row>
    <row r="384" spans="1:10" ht="18.75" x14ac:dyDescent="0.25">
      <c r="A384" s="1" t="s">
        <v>19</v>
      </c>
      <c r="B384" s="1" t="s">
        <v>20</v>
      </c>
      <c r="C384" s="1" t="s">
        <v>21</v>
      </c>
      <c r="E384" s="21"/>
      <c r="F384" s="22"/>
      <c r="G384" s="22"/>
      <c r="H384" s="15"/>
      <c r="I384" s="15"/>
      <c r="J384" s="15"/>
    </row>
    <row r="385" spans="1:10" x14ac:dyDescent="0.25">
      <c r="A385" s="2" t="s">
        <v>32</v>
      </c>
      <c r="B385" s="2" t="s">
        <v>32</v>
      </c>
      <c r="C385" s="2" t="s">
        <v>11</v>
      </c>
      <c r="E385" s="29"/>
      <c r="F385" s="34"/>
      <c r="G385" s="34"/>
      <c r="H385" s="29"/>
      <c r="I385" s="29"/>
      <c r="J385" s="29">
        <f>G385*I385</f>
        <v>0</v>
      </c>
    </row>
    <row r="386" spans="1:10" x14ac:dyDescent="0.25">
      <c r="A386" s="2" t="s">
        <v>35</v>
      </c>
      <c r="B386" s="2" t="s">
        <v>35</v>
      </c>
      <c r="C386" s="2" t="s">
        <v>11</v>
      </c>
      <c r="E386" s="29"/>
      <c r="F386" s="34"/>
      <c r="G386" s="34"/>
      <c r="H386" s="29"/>
      <c r="I386" s="29"/>
      <c r="J386" s="29">
        <f t="shared" ref="J386:J411" si="11">G386*I386</f>
        <v>0</v>
      </c>
    </row>
    <row r="387" spans="1:10" ht="15.75" x14ac:dyDescent="0.25">
      <c r="A387" s="3" t="s">
        <v>25</v>
      </c>
      <c r="B387" s="2" t="s">
        <v>26</v>
      </c>
      <c r="C387" s="2" t="s">
        <v>11</v>
      </c>
      <c r="E387" s="29"/>
      <c r="F387" s="34"/>
      <c r="G387" s="34"/>
      <c r="H387" s="29"/>
      <c r="I387" s="29"/>
      <c r="J387" s="29">
        <f t="shared" si="11"/>
        <v>0</v>
      </c>
    </row>
    <row r="388" spans="1:10" x14ac:dyDescent="0.25">
      <c r="A388" s="2" t="s">
        <v>42</v>
      </c>
      <c r="B388" s="2" t="s">
        <v>26</v>
      </c>
      <c r="C388" s="2" t="s">
        <v>11</v>
      </c>
      <c r="E388" s="29"/>
      <c r="F388" s="34"/>
      <c r="G388" s="34"/>
      <c r="H388" s="29"/>
      <c r="I388" s="29"/>
      <c r="J388" s="29">
        <f t="shared" si="11"/>
        <v>0</v>
      </c>
    </row>
    <row r="389" spans="1:10" x14ac:dyDescent="0.25">
      <c r="A389" s="2" t="s">
        <v>31</v>
      </c>
      <c r="B389" s="2" t="s">
        <v>31</v>
      </c>
      <c r="C389" s="2" t="s">
        <v>11</v>
      </c>
      <c r="E389" s="29"/>
      <c r="F389" s="34"/>
      <c r="G389" s="34"/>
      <c r="H389" s="29"/>
      <c r="I389" s="29"/>
      <c r="J389" s="29">
        <f t="shared" si="11"/>
        <v>0</v>
      </c>
    </row>
    <row r="390" spans="1:10" x14ac:dyDescent="0.25">
      <c r="A390" s="2" t="s">
        <v>36</v>
      </c>
      <c r="B390" s="2" t="s">
        <v>30</v>
      </c>
      <c r="C390" s="2" t="s">
        <v>11</v>
      </c>
      <c r="E390" s="29"/>
      <c r="F390" s="34"/>
      <c r="G390" s="34"/>
      <c r="H390" s="29"/>
      <c r="I390" s="29"/>
      <c r="J390" s="29">
        <f t="shared" si="11"/>
        <v>0</v>
      </c>
    </row>
    <row r="391" spans="1:10" x14ac:dyDescent="0.25">
      <c r="A391" s="2" t="s">
        <v>29</v>
      </c>
      <c r="B391" s="2" t="s">
        <v>30</v>
      </c>
      <c r="C391" s="2" t="s">
        <v>11</v>
      </c>
      <c r="E391" s="29">
        <v>151.57142857142858</v>
      </c>
      <c r="F391" s="34">
        <v>0.28090203928437385</v>
      </c>
      <c r="G391" s="34">
        <v>2283.7142857142858</v>
      </c>
      <c r="H391" s="29">
        <v>0.67932301525442607</v>
      </c>
      <c r="I391" s="29">
        <v>0.19082322031777807</v>
      </c>
      <c r="J391" s="29">
        <f t="shared" si="11"/>
        <v>435.78571428571433</v>
      </c>
    </row>
    <row r="392" spans="1:10" x14ac:dyDescent="0.25">
      <c r="A392" s="2" t="s">
        <v>44</v>
      </c>
      <c r="B392" s="2" t="s">
        <v>30</v>
      </c>
      <c r="C392" s="2" t="s">
        <v>11</v>
      </c>
      <c r="E392" s="29">
        <v>69</v>
      </c>
      <c r="F392" s="34">
        <v>0.22681833850396416</v>
      </c>
      <c r="G392" s="34">
        <v>2901</v>
      </c>
      <c r="H392" s="29">
        <v>0.37917933130699089</v>
      </c>
      <c r="I392" s="29">
        <v>8.6004825922095823E-2</v>
      </c>
      <c r="J392" s="29">
        <f t="shared" si="11"/>
        <v>249.49999999999997</v>
      </c>
    </row>
    <row r="393" spans="1:10" x14ac:dyDescent="0.25">
      <c r="A393" s="2" t="s">
        <v>34</v>
      </c>
      <c r="B393" s="2" t="s">
        <v>28</v>
      </c>
      <c r="C393" s="2" t="s">
        <v>11</v>
      </c>
      <c r="E393" s="29"/>
      <c r="F393" s="34"/>
      <c r="G393" s="34"/>
      <c r="H393" s="29"/>
      <c r="I393" s="29"/>
      <c r="J393" s="29">
        <f t="shared" si="11"/>
        <v>0</v>
      </c>
    </row>
    <row r="394" spans="1:10" x14ac:dyDescent="0.25">
      <c r="A394" s="2" t="s">
        <v>48</v>
      </c>
      <c r="B394" s="2" t="s">
        <v>28</v>
      </c>
      <c r="C394" s="2" t="s">
        <v>11</v>
      </c>
      <c r="E394" s="29">
        <v>507.08695652173913</v>
      </c>
      <c r="F394" s="34">
        <v>1.2792650918635171</v>
      </c>
      <c r="G394" s="34">
        <v>2070.6521739130435</v>
      </c>
      <c r="H394" s="29">
        <v>0.27753795650389823</v>
      </c>
      <c r="I394" s="29">
        <v>0.35504461942257221</v>
      </c>
      <c r="J394" s="29">
        <f t="shared" si="11"/>
        <v>735.17391304347836</v>
      </c>
    </row>
    <row r="395" spans="1:10" x14ac:dyDescent="0.25">
      <c r="A395" s="2" t="s">
        <v>27</v>
      </c>
      <c r="B395" s="2" t="s">
        <v>28</v>
      </c>
      <c r="C395" s="2" t="s">
        <v>11</v>
      </c>
      <c r="E395" s="29"/>
      <c r="F395" s="34"/>
      <c r="G395" s="34"/>
      <c r="H395" s="29"/>
      <c r="I395" s="29"/>
      <c r="J395" s="29">
        <f t="shared" si="11"/>
        <v>0</v>
      </c>
    </row>
    <row r="396" spans="1:10" x14ac:dyDescent="0.25">
      <c r="A396" s="2" t="s">
        <v>51</v>
      </c>
      <c r="B396" s="2" t="s">
        <v>28</v>
      </c>
      <c r="C396" s="2" t="s">
        <v>11</v>
      </c>
      <c r="E396" s="29"/>
      <c r="F396" s="34"/>
      <c r="G396" s="34"/>
      <c r="H396" s="29"/>
      <c r="I396" s="29"/>
      <c r="J396" s="29">
        <f t="shared" si="11"/>
        <v>0</v>
      </c>
    </row>
    <row r="397" spans="1:10" x14ac:dyDescent="0.25">
      <c r="A397" s="2" t="s">
        <v>43</v>
      </c>
      <c r="B397" s="2" t="s">
        <v>28</v>
      </c>
      <c r="C397" s="2" t="s">
        <v>11</v>
      </c>
      <c r="E397" s="29">
        <v>13513.327004219409</v>
      </c>
      <c r="F397" s="34">
        <v>17.13711923769127</v>
      </c>
      <c r="G397" s="34">
        <v>565.01687763713085</v>
      </c>
      <c r="H397" s="29">
        <v>0.13514164216759134</v>
      </c>
      <c r="I397" s="29">
        <v>2.3159384358034187</v>
      </c>
      <c r="J397" s="29">
        <f t="shared" si="11"/>
        <v>1308.5443037974685</v>
      </c>
    </row>
    <row r="398" spans="1:10" x14ac:dyDescent="0.25">
      <c r="A398" s="2" t="s">
        <v>52</v>
      </c>
      <c r="B398" s="2" t="s">
        <v>41</v>
      </c>
      <c r="C398" s="2" t="s">
        <v>11</v>
      </c>
      <c r="E398" s="29">
        <v>20456.845605700713</v>
      </c>
      <c r="F398" s="34">
        <v>26.86301230204581</v>
      </c>
      <c r="G398" s="34">
        <v>17.473871733966746</v>
      </c>
      <c r="H398" s="29">
        <v>0.71270799308260513</v>
      </c>
      <c r="I398" s="29">
        <v>19.145483585944405</v>
      </c>
      <c r="J398" s="29">
        <f t="shared" si="11"/>
        <v>334.54572446555824</v>
      </c>
    </row>
    <row r="399" spans="1:10" x14ac:dyDescent="0.25">
      <c r="A399" s="2" t="s">
        <v>40</v>
      </c>
      <c r="B399" s="2" t="s">
        <v>41</v>
      </c>
      <c r="C399" s="2" t="s">
        <v>11</v>
      </c>
      <c r="E399" s="29">
        <v>15002.189520624303</v>
      </c>
      <c r="F399" s="34">
        <v>36.133158604163548</v>
      </c>
      <c r="G399" s="34">
        <v>223.31103678929765</v>
      </c>
      <c r="H399" s="29">
        <v>9.9955746422997052E-2</v>
      </c>
      <c r="I399" s="29">
        <v>3.6117168388997056</v>
      </c>
      <c r="J399" s="29">
        <f t="shared" si="11"/>
        <v>806.536231884058</v>
      </c>
    </row>
    <row r="400" spans="1:10" x14ac:dyDescent="0.25">
      <c r="A400" s="2" t="s">
        <v>47</v>
      </c>
      <c r="B400" s="2" t="s">
        <v>46</v>
      </c>
      <c r="C400" s="2" t="s">
        <v>11</v>
      </c>
      <c r="E400" s="29">
        <v>106</v>
      </c>
      <c r="F400" s="34">
        <v>0.38172172654931275</v>
      </c>
      <c r="G400" s="34">
        <v>829.4</v>
      </c>
      <c r="H400" s="29">
        <v>0.50852811118130137</v>
      </c>
      <c r="I400" s="29">
        <v>0.19411622859898722</v>
      </c>
      <c r="J400" s="29">
        <f t="shared" si="11"/>
        <v>161</v>
      </c>
    </row>
    <row r="401" spans="1:10" x14ac:dyDescent="0.25">
      <c r="A401" s="2" t="s">
        <v>45</v>
      </c>
      <c r="B401" s="2" t="s">
        <v>46</v>
      </c>
      <c r="C401" s="2" t="s">
        <v>11</v>
      </c>
      <c r="E401" s="29">
        <v>3973.5714285714284</v>
      </c>
      <c r="F401" s="34">
        <v>2.7657272269753399</v>
      </c>
      <c r="G401" s="34">
        <v>567.71428571428567</v>
      </c>
      <c r="H401" s="29">
        <v>0.1513056136839232</v>
      </c>
      <c r="I401" s="29">
        <v>0.41847005535983894</v>
      </c>
      <c r="J401" s="29">
        <f t="shared" si="11"/>
        <v>237.57142857142856</v>
      </c>
    </row>
    <row r="402" spans="1:10" x14ac:dyDescent="0.25">
      <c r="A402" s="2" t="s">
        <v>22</v>
      </c>
      <c r="B402" s="2" t="s">
        <v>23</v>
      </c>
      <c r="C402" s="2" t="s">
        <v>11</v>
      </c>
      <c r="E402" s="29">
        <v>119.5</v>
      </c>
      <c r="F402" s="34">
        <v>0.22251908396946565</v>
      </c>
      <c r="G402" s="34">
        <v>1310</v>
      </c>
      <c r="H402" s="29">
        <v>1.0617495711835334</v>
      </c>
      <c r="I402" s="29">
        <v>0.23625954198473281</v>
      </c>
      <c r="J402" s="29">
        <f t="shared" si="11"/>
        <v>309.5</v>
      </c>
    </row>
    <row r="403" spans="1:10" x14ac:dyDescent="0.25">
      <c r="A403" s="2" t="s">
        <v>24</v>
      </c>
      <c r="B403" s="2" t="s">
        <v>23</v>
      </c>
      <c r="C403" s="2" t="s">
        <v>11</v>
      </c>
      <c r="E403" s="29">
        <v>126</v>
      </c>
      <c r="F403" s="34">
        <v>0.58314855875831484</v>
      </c>
      <c r="G403" s="34">
        <v>1353</v>
      </c>
      <c r="H403" s="29">
        <v>0.16096324461343473</v>
      </c>
      <c r="I403" s="29">
        <v>9.3865484109386554E-2</v>
      </c>
      <c r="J403" s="29">
        <f t="shared" si="11"/>
        <v>127.00000000000001</v>
      </c>
    </row>
    <row r="404" spans="1:10" x14ac:dyDescent="0.25">
      <c r="A404" s="2" t="s">
        <v>37</v>
      </c>
      <c r="B404" s="2" t="s">
        <v>23</v>
      </c>
      <c r="C404" s="2" t="s">
        <v>11</v>
      </c>
      <c r="E404" s="29">
        <v>41</v>
      </c>
      <c r="F404" s="34">
        <v>7.7052868391451063E-2</v>
      </c>
      <c r="G404" s="34">
        <v>1778</v>
      </c>
      <c r="H404" s="29">
        <v>0.81021897810218979</v>
      </c>
      <c r="I404" s="29">
        <v>6.2429696287964007E-2</v>
      </c>
      <c r="J404" s="29">
        <f t="shared" si="11"/>
        <v>111</v>
      </c>
    </row>
    <row r="405" spans="1:10" x14ac:dyDescent="0.25">
      <c r="A405" s="2" t="s">
        <v>50</v>
      </c>
      <c r="B405" s="2" t="s">
        <v>39</v>
      </c>
      <c r="C405" s="2" t="s">
        <v>11</v>
      </c>
      <c r="E405" s="29">
        <v>2894.030303030303</v>
      </c>
      <c r="F405" s="34">
        <v>7.4146373707728515</v>
      </c>
      <c r="G405" s="34">
        <v>2292.181818181818</v>
      </c>
      <c r="H405" s="29">
        <v>7.7456325843618168E-2</v>
      </c>
      <c r="I405" s="29">
        <v>0.57431056820285031</v>
      </c>
      <c r="J405" s="29">
        <f t="shared" si="11"/>
        <v>1316.4242424242425</v>
      </c>
    </row>
    <row r="406" spans="1:10" x14ac:dyDescent="0.25">
      <c r="A406" s="2" t="s">
        <v>38</v>
      </c>
      <c r="B406" s="2" t="s">
        <v>39</v>
      </c>
      <c r="C406" s="2" t="s">
        <v>11</v>
      </c>
      <c r="E406" s="29">
        <v>1297</v>
      </c>
      <c r="F406" s="34">
        <v>3.3096993350679389</v>
      </c>
      <c r="G406" s="34">
        <v>2306</v>
      </c>
      <c r="H406" s="29">
        <v>5.931037494813618E-2</v>
      </c>
      <c r="I406" s="29">
        <v>0.19629950852847644</v>
      </c>
      <c r="J406" s="29">
        <f t="shared" si="11"/>
        <v>452.66666666666669</v>
      </c>
    </row>
    <row r="407" spans="1:10" x14ac:dyDescent="0.25">
      <c r="A407" s="2" t="s">
        <v>53</v>
      </c>
      <c r="B407" s="2" t="s">
        <v>53</v>
      </c>
      <c r="C407" s="2" t="s">
        <v>11</v>
      </c>
      <c r="E407" s="29">
        <v>308</v>
      </c>
      <c r="F407" s="34">
        <v>0.78593588417786975</v>
      </c>
      <c r="G407" s="34">
        <v>2901</v>
      </c>
      <c r="H407" s="29">
        <v>7.7631578947368426E-2</v>
      </c>
      <c r="I407" s="29">
        <v>6.1013443640124093E-2</v>
      </c>
      <c r="J407" s="29">
        <f t="shared" si="11"/>
        <v>177</v>
      </c>
    </row>
    <row r="408" spans="1:10" x14ac:dyDescent="0.25">
      <c r="A408" s="2" t="s">
        <v>33</v>
      </c>
      <c r="B408" s="2" t="s">
        <v>33</v>
      </c>
      <c r="C408" s="2" t="s">
        <v>11</v>
      </c>
      <c r="E408" s="29"/>
      <c r="F408" s="34"/>
      <c r="G408" s="34"/>
      <c r="H408" s="29"/>
      <c r="I408" s="29"/>
      <c r="J408" s="29">
        <f t="shared" si="11"/>
        <v>0</v>
      </c>
    </row>
    <row r="409" spans="1:10" x14ac:dyDescent="0.25">
      <c r="A409" s="2" t="s">
        <v>60</v>
      </c>
      <c r="B409" s="2" t="s">
        <v>60</v>
      </c>
      <c r="C409" s="2" t="s">
        <v>11</v>
      </c>
      <c r="E409" s="29"/>
      <c r="F409" s="34"/>
      <c r="G409" s="34"/>
      <c r="H409" s="29"/>
      <c r="I409" s="29"/>
      <c r="J409" s="29">
        <f t="shared" si="11"/>
        <v>0</v>
      </c>
    </row>
    <row r="410" spans="1:10" x14ac:dyDescent="0.25">
      <c r="A410" s="2" t="s">
        <v>49</v>
      </c>
      <c r="B410" s="2" t="s">
        <v>49</v>
      </c>
      <c r="C410" s="2" t="s">
        <v>78</v>
      </c>
      <c r="E410" s="29">
        <v>35355.591623036649</v>
      </c>
      <c r="F410" s="34">
        <v>13.995069021493697</v>
      </c>
      <c r="G410" s="34">
        <v>1715.8324607329844</v>
      </c>
      <c r="H410" s="29">
        <v>5.2081316553727011E-2</v>
      </c>
      <c r="I410" s="29">
        <v>0.72888161989967171</v>
      </c>
      <c r="J410" s="29">
        <f>G410*I410</f>
        <v>1250.6387434554974</v>
      </c>
    </row>
    <row r="411" spans="1:10" x14ac:dyDescent="0.25">
      <c r="A411" s="2" t="s">
        <v>79</v>
      </c>
      <c r="B411" s="2" t="s">
        <v>79</v>
      </c>
      <c r="C411" s="2" t="s">
        <v>78</v>
      </c>
      <c r="E411" s="29"/>
      <c r="F411" s="34"/>
      <c r="G411" s="34"/>
      <c r="H411" s="29"/>
      <c r="I411" s="29"/>
      <c r="J411" s="29">
        <f t="shared" si="11"/>
        <v>0</v>
      </c>
    </row>
    <row r="412" spans="1:10" x14ac:dyDescent="0.25">
      <c r="A412" s="27"/>
      <c r="B412" s="27"/>
      <c r="C412" s="27"/>
      <c r="E412" s="28"/>
      <c r="F412" s="28"/>
      <c r="G412" s="28"/>
      <c r="H412" s="28"/>
      <c r="I412" s="28"/>
      <c r="J412" s="28"/>
    </row>
    <row r="413" spans="1:10" ht="15.75" x14ac:dyDescent="0.25">
      <c r="A413" t="s">
        <v>68</v>
      </c>
      <c r="B413" s="7"/>
      <c r="C413" s="7"/>
      <c r="D413" s="9"/>
      <c r="E413" s="7" t="s">
        <v>69</v>
      </c>
      <c r="F413" s="26"/>
      <c r="G413" s="26"/>
      <c r="H413" s="9"/>
      <c r="I413" s="23"/>
      <c r="J413" s="9"/>
    </row>
    <row r="414" spans="1:10" x14ac:dyDescent="0.25">
      <c r="B414" s="9"/>
      <c r="C414" s="9"/>
      <c r="D414" s="9"/>
      <c r="E414" s="9" t="s">
        <v>70</v>
      </c>
      <c r="F414" s="26"/>
      <c r="G414" s="26"/>
      <c r="H414" s="9"/>
      <c r="I414" s="23"/>
      <c r="J414" s="9"/>
    </row>
    <row r="415" spans="1:10" x14ac:dyDescent="0.25">
      <c r="A415" s="8"/>
      <c r="B415" s="9"/>
      <c r="C415" s="9"/>
      <c r="D415" s="9"/>
      <c r="E415" s="9" t="s">
        <v>71</v>
      </c>
      <c r="F415" s="26"/>
      <c r="G415" s="26"/>
      <c r="H415" s="9"/>
      <c r="I415" s="23"/>
      <c r="J415" s="9"/>
    </row>
    <row r="416" spans="1:10" x14ac:dyDescent="0.25">
      <c r="A416" s="8"/>
      <c r="B416" s="10"/>
      <c r="C416" s="10"/>
      <c r="D416" s="9"/>
      <c r="E416" s="10" t="s">
        <v>72</v>
      </c>
      <c r="F416" s="26"/>
      <c r="G416" s="26"/>
      <c r="H416" s="9"/>
      <c r="I416" s="23"/>
      <c r="J416" s="9"/>
    </row>
    <row r="417" spans="1:10" x14ac:dyDescent="0.25">
      <c r="A417" s="8"/>
      <c r="B417" s="11"/>
      <c r="C417" s="11"/>
      <c r="D417" s="9"/>
      <c r="E417" s="11" t="s">
        <v>73</v>
      </c>
      <c r="F417" s="26"/>
      <c r="G417" s="26"/>
      <c r="H417" s="9"/>
      <c r="I417" s="23"/>
      <c r="J417" s="9"/>
    </row>
    <row r="418" spans="1:10" x14ac:dyDescent="0.25">
      <c r="A418" s="8"/>
      <c r="B418" s="12"/>
      <c r="C418" s="12"/>
      <c r="D418" s="9"/>
      <c r="E418" s="12" t="s">
        <v>74</v>
      </c>
      <c r="F418" s="26"/>
      <c r="G418" s="26"/>
      <c r="H418" s="9"/>
      <c r="I418" s="23"/>
      <c r="J418" s="9"/>
    </row>
    <row r="419" spans="1:10" x14ac:dyDescent="0.25">
      <c r="A419" s="13" t="s">
        <v>76</v>
      </c>
      <c r="B419" s="9"/>
      <c r="C419" s="9"/>
      <c r="D419" s="9"/>
      <c r="E419" s="9"/>
      <c r="F419" s="26"/>
      <c r="G419" s="26"/>
      <c r="H419" s="9"/>
      <c r="I419" s="23"/>
      <c r="J419" s="9"/>
    </row>
    <row r="420" spans="1:10" x14ac:dyDescent="0.25">
      <c r="A420" s="9"/>
      <c r="B420" s="9"/>
      <c r="C420" s="9"/>
      <c r="E420" s="23"/>
      <c r="F420" s="35"/>
      <c r="G420" s="35"/>
      <c r="H420" s="9"/>
      <c r="I420" s="9"/>
      <c r="J420" s="9"/>
    </row>
    <row r="422" spans="1:10" ht="18.75" x14ac:dyDescent="0.3">
      <c r="A422" s="5" t="s">
        <v>80</v>
      </c>
    </row>
    <row r="423" spans="1:10" x14ac:dyDescent="0.25">
      <c r="A423" s="37" t="s">
        <v>81</v>
      </c>
    </row>
    <row r="424" spans="1:10" x14ac:dyDescent="0.25">
      <c r="A424" s="37" t="s">
        <v>82</v>
      </c>
    </row>
  </sheetData>
  <mergeCells count="134">
    <mergeCell ref="A379:C379"/>
    <mergeCell ref="A380:C380"/>
    <mergeCell ref="A381:C381"/>
    <mergeCell ref="A382:C382"/>
    <mergeCell ref="A383:C383"/>
    <mergeCell ref="A314:C314"/>
    <mergeCell ref="A315:C315"/>
    <mergeCell ref="A344:C344"/>
    <mergeCell ref="A345:C345"/>
    <mergeCell ref="A346:C346"/>
    <mergeCell ref="A347:C347"/>
    <mergeCell ref="A348:C348"/>
    <mergeCell ref="A349:C349"/>
    <mergeCell ref="A378:C378"/>
    <mergeCell ref="A209:C209"/>
    <mergeCell ref="A243:C243"/>
    <mergeCell ref="A244:C244"/>
    <mergeCell ref="A245:C245"/>
    <mergeCell ref="A246:C246"/>
    <mergeCell ref="A247:C247"/>
    <mergeCell ref="A276:C276"/>
    <mergeCell ref="A277:C277"/>
    <mergeCell ref="A278:C278"/>
    <mergeCell ref="A213:C213"/>
    <mergeCell ref="A212:C212"/>
    <mergeCell ref="A210:C210"/>
    <mergeCell ref="A211:C211"/>
    <mergeCell ref="A242:C242"/>
    <mergeCell ref="A142:C142"/>
    <mergeCell ref="A143:C143"/>
    <mergeCell ref="A144:C144"/>
    <mergeCell ref="A145:C145"/>
    <mergeCell ref="A174:C174"/>
    <mergeCell ref="A175:C175"/>
    <mergeCell ref="A176:C176"/>
    <mergeCell ref="A177:C177"/>
    <mergeCell ref="A208:C208"/>
    <mergeCell ref="A178:C178"/>
    <mergeCell ref="E378:J378"/>
    <mergeCell ref="E379:J379"/>
    <mergeCell ref="E380:J380"/>
    <mergeCell ref="E381:J381"/>
    <mergeCell ref="E382:J382"/>
    <mergeCell ref="A4:C4"/>
    <mergeCell ref="A5:C5"/>
    <mergeCell ref="A41:C41"/>
    <mergeCell ref="A42:C42"/>
    <mergeCell ref="A43:C43"/>
    <mergeCell ref="A72:C72"/>
    <mergeCell ref="A73:C73"/>
    <mergeCell ref="A74:C74"/>
    <mergeCell ref="A75:C75"/>
    <mergeCell ref="A76:C76"/>
    <mergeCell ref="A77:C77"/>
    <mergeCell ref="A106:C106"/>
    <mergeCell ref="A107:C107"/>
    <mergeCell ref="A108:C108"/>
    <mergeCell ref="A109:C109"/>
    <mergeCell ref="A110:C110"/>
    <mergeCell ref="A111:C111"/>
    <mergeCell ref="A140:C140"/>
    <mergeCell ref="A141:C141"/>
    <mergeCell ref="E208:J208"/>
    <mergeCell ref="E242:J242"/>
    <mergeCell ref="E243:J243"/>
    <mergeCell ref="E244:J244"/>
    <mergeCell ref="E245:J245"/>
    <mergeCell ref="E246:J246"/>
    <mergeCell ref="E276:J276"/>
    <mergeCell ref="E277:J277"/>
    <mergeCell ref="E278:J278"/>
    <mergeCell ref="E212:J212"/>
    <mergeCell ref="E210:J210"/>
    <mergeCell ref="E211:J211"/>
    <mergeCell ref="E41:J41"/>
    <mergeCell ref="E178:J178"/>
    <mergeCell ref="E106:J106"/>
    <mergeCell ref="E107:J107"/>
    <mergeCell ref="E108:J108"/>
    <mergeCell ref="E109:J109"/>
    <mergeCell ref="E110:J110"/>
    <mergeCell ref="E140:J140"/>
    <mergeCell ref="E141:J141"/>
    <mergeCell ref="E142:J142"/>
    <mergeCell ref="E143:J143"/>
    <mergeCell ref="E144:J144"/>
    <mergeCell ref="E174:J174"/>
    <mergeCell ref="E175:J175"/>
    <mergeCell ref="E176:J176"/>
    <mergeCell ref="E5:J5"/>
    <mergeCell ref="A40:C40"/>
    <mergeCell ref="A38:C38"/>
    <mergeCell ref="A39:C39"/>
    <mergeCell ref="E7:J7"/>
    <mergeCell ref="E8:J8"/>
    <mergeCell ref="E39:J39"/>
    <mergeCell ref="E38:J38"/>
    <mergeCell ref="E40:J40"/>
    <mergeCell ref="A279:C279"/>
    <mergeCell ref="A280:C280"/>
    <mergeCell ref="A281:C281"/>
    <mergeCell ref="A310:C310"/>
    <mergeCell ref="A311:C311"/>
    <mergeCell ref="A312:C312"/>
    <mergeCell ref="A313:C313"/>
    <mergeCell ref="E3:J3"/>
    <mergeCell ref="A9:C9"/>
    <mergeCell ref="A3:C3"/>
    <mergeCell ref="A6:C6"/>
    <mergeCell ref="A7:C7"/>
    <mergeCell ref="A8:C8"/>
    <mergeCell ref="E209:J209"/>
    <mergeCell ref="A179:C179"/>
    <mergeCell ref="E177:J177"/>
    <mergeCell ref="E42:J42"/>
    <mergeCell ref="E72:J72"/>
    <mergeCell ref="E73:J73"/>
    <mergeCell ref="E74:J74"/>
    <mergeCell ref="E75:J75"/>
    <mergeCell ref="E76:J76"/>
    <mergeCell ref="E6:J6"/>
    <mergeCell ref="E4:J4"/>
    <mergeCell ref="E344:J344"/>
    <mergeCell ref="E345:J345"/>
    <mergeCell ref="E346:J346"/>
    <mergeCell ref="E347:J347"/>
    <mergeCell ref="E348:J348"/>
    <mergeCell ref="E279:J279"/>
    <mergeCell ref="E280:J280"/>
    <mergeCell ref="E310:J310"/>
    <mergeCell ref="E311:J311"/>
    <mergeCell ref="E312:J312"/>
    <mergeCell ref="E313:J313"/>
    <mergeCell ref="E314:J314"/>
  </mergeCells>
  <hyperlinks>
    <hyperlink ref="E418" r:id="rId1" xr:uid="{4D3E1E9D-51D7-4902-847E-B7A2252FE624}"/>
    <hyperlink ref="E417" r:id="rId2" xr:uid="{B45678C1-E18B-43CA-BD12-101763C343BC}"/>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4"/>
  <sheetViews>
    <sheetView zoomScaleNormal="100" workbookViewId="0">
      <selection activeCell="A11" sqref="A11"/>
    </sheetView>
  </sheetViews>
  <sheetFormatPr defaultRowHeight="15" x14ac:dyDescent="0.25"/>
  <cols>
    <col min="1" max="1" width="17.5703125" customWidth="1"/>
    <col min="2" max="2" width="15.7109375" customWidth="1"/>
    <col min="3" max="3" width="13.7109375" customWidth="1"/>
    <col min="4" max="4" width="4.28515625" customWidth="1"/>
    <col min="5" max="5" width="15.5703125" customWidth="1"/>
    <col min="6" max="7" width="15.5703125" style="25" customWidth="1"/>
    <col min="8" max="8" width="15.5703125" customWidth="1"/>
    <col min="9" max="9" width="15.5703125" style="4" customWidth="1"/>
    <col min="10" max="10" width="15.5703125" customWidth="1"/>
  </cols>
  <sheetData>
    <row r="1" spans="1:10" ht="21" x14ac:dyDescent="0.25">
      <c r="A1" s="6" t="s">
        <v>83</v>
      </c>
      <c r="B1" s="6"/>
      <c r="C1" s="6"/>
      <c r="D1" s="1"/>
      <c r="E1" s="17"/>
      <c r="F1" s="18"/>
      <c r="G1" s="18"/>
      <c r="H1" s="16"/>
      <c r="I1" s="17"/>
      <c r="J1" s="16"/>
    </row>
    <row r="2" spans="1:10" ht="18.75" x14ac:dyDescent="0.25">
      <c r="A2" s="1" t="s">
        <v>2</v>
      </c>
      <c r="B2" s="1"/>
      <c r="C2" s="1"/>
      <c r="D2" s="1"/>
      <c r="E2" s="19"/>
      <c r="F2" s="20"/>
      <c r="G2" s="20"/>
      <c r="H2" s="1"/>
      <c r="I2" s="19"/>
      <c r="J2" s="1"/>
    </row>
    <row r="3" spans="1:10" ht="18.75" x14ac:dyDescent="0.25">
      <c r="A3" s="53" t="s">
        <v>3</v>
      </c>
      <c r="B3" s="53"/>
      <c r="C3" s="53"/>
      <c r="D3" s="1"/>
      <c r="E3" s="52">
        <v>2017</v>
      </c>
      <c r="F3" s="52"/>
      <c r="G3" s="52"/>
      <c r="H3" s="52"/>
      <c r="I3" s="52"/>
      <c r="J3" s="52"/>
    </row>
    <row r="4" spans="1:10" ht="18.75" x14ac:dyDescent="0.25">
      <c r="A4" s="53" t="s">
        <v>4</v>
      </c>
      <c r="B4" s="53"/>
      <c r="C4" s="53"/>
      <c r="D4" s="1"/>
      <c r="E4" s="52" t="s">
        <v>75</v>
      </c>
      <c r="F4" s="52"/>
      <c r="G4" s="52"/>
      <c r="H4" s="52"/>
      <c r="I4" s="52"/>
      <c r="J4" s="52"/>
    </row>
    <row r="5" spans="1:10" ht="18.75" x14ac:dyDescent="0.25">
      <c r="A5" s="53" t="s">
        <v>6</v>
      </c>
      <c r="B5" s="53"/>
      <c r="C5" s="53"/>
      <c r="D5" s="1"/>
      <c r="E5" s="52" t="s">
        <v>7</v>
      </c>
      <c r="F5" s="52"/>
      <c r="G5" s="52"/>
      <c r="H5" s="52"/>
      <c r="I5" s="52"/>
      <c r="J5" s="52"/>
    </row>
    <row r="6" spans="1:10" ht="18.75" x14ac:dyDescent="0.25">
      <c r="A6" s="53" t="s">
        <v>55</v>
      </c>
      <c r="B6" s="53"/>
      <c r="C6" s="53"/>
      <c r="D6" s="1"/>
      <c r="E6" s="52" t="s">
        <v>8</v>
      </c>
      <c r="F6" s="52"/>
      <c r="G6" s="52"/>
      <c r="H6" s="52"/>
      <c r="I6" s="52"/>
      <c r="J6" s="52"/>
    </row>
    <row r="7" spans="1:10" ht="18.75" x14ac:dyDescent="0.25">
      <c r="A7" s="53" t="s">
        <v>56</v>
      </c>
      <c r="B7" s="53"/>
      <c r="C7" s="53"/>
      <c r="D7" s="1"/>
      <c r="E7" s="52" t="s">
        <v>9</v>
      </c>
      <c r="F7" s="52"/>
      <c r="G7" s="52"/>
      <c r="H7" s="52"/>
      <c r="I7" s="52"/>
      <c r="J7" s="52"/>
    </row>
    <row r="8" spans="1:10" ht="18.75" x14ac:dyDescent="0.25">
      <c r="A8" s="53" t="s">
        <v>10</v>
      </c>
      <c r="B8" s="53"/>
      <c r="C8" s="53"/>
      <c r="D8" s="1"/>
      <c r="E8" s="52" t="s">
        <v>11</v>
      </c>
      <c r="F8" s="52"/>
      <c r="G8" s="52"/>
      <c r="H8" s="52"/>
      <c r="I8" s="52"/>
      <c r="J8" s="52"/>
    </row>
    <row r="9" spans="1:10" ht="18.75" x14ac:dyDescent="0.25">
      <c r="A9" s="53" t="s">
        <v>12</v>
      </c>
      <c r="B9" s="53"/>
      <c r="C9" s="53"/>
      <c r="D9" s="1"/>
      <c r="E9" s="19" t="s">
        <v>13</v>
      </c>
      <c r="F9" s="20" t="s">
        <v>14</v>
      </c>
      <c r="G9" s="20" t="s">
        <v>15</v>
      </c>
      <c r="H9" s="1" t="s">
        <v>16</v>
      </c>
      <c r="I9" s="19" t="s">
        <v>17</v>
      </c>
      <c r="J9" s="1" t="s">
        <v>18</v>
      </c>
    </row>
    <row r="10" spans="1:10" ht="18.75" x14ac:dyDescent="0.25">
      <c r="A10" s="1" t="s">
        <v>19</v>
      </c>
      <c r="B10" s="1" t="s">
        <v>20</v>
      </c>
      <c r="C10" s="1" t="s">
        <v>21</v>
      </c>
      <c r="D10" s="1"/>
      <c r="E10" s="19"/>
      <c r="F10" s="20"/>
      <c r="G10" s="20"/>
      <c r="H10" s="1"/>
      <c r="I10" s="19"/>
      <c r="J10" s="1"/>
    </row>
    <row r="11" spans="1:10" x14ac:dyDescent="0.25">
      <c r="A11" s="2" t="s">
        <v>32</v>
      </c>
      <c r="B11" s="2" t="s">
        <v>32</v>
      </c>
      <c r="C11" s="2" t="s">
        <v>11</v>
      </c>
      <c r="E11" s="29"/>
      <c r="F11" s="33"/>
      <c r="G11" s="33"/>
      <c r="H11" s="29"/>
      <c r="I11" s="29"/>
      <c r="J11" s="29">
        <f>G11*I11</f>
        <v>0</v>
      </c>
    </row>
    <row r="12" spans="1:10" x14ac:dyDescent="0.25">
      <c r="A12" s="2" t="s">
        <v>35</v>
      </c>
      <c r="B12" s="2" t="s">
        <v>35</v>
      </c>
      <c r="C12" s="2" t="s">
        <v>11</v>
      </c>
      <c r="E12" s="29"/>
      <c r="F12" s="33"/>
      <c r="G12" s="33"/>
      <c r="H12" s="29"/>
      <c r="I12" s="29"/>
      <c r="J12" s="29">
        <f t="shared" ref="J12:J37" si="0">G12*I12</f>
        <v>0</v>
      </c>
    </row>
    <row r="13" spans="1:10" ht="15.75" x14ac:dyDescent="0.25">
      <c r="A13" s="3" t="s">
        <v>25</v>
      </c>
      <c r="B13" s="2" t="s">
        <v>26</v>
      </c>
      <c r="C13" s="2" t="s">
        <v>11</v>
      </c>
      <c r="E13" s="29">
        <v>11960.597315436242</v>
      </c>
      <c r="F13" s="33">
        <v>23.224586535533629</v>
      </c>
      <c r="G13" s="33">
        <v>3691.7953020134228</v>
      </c>
      <c r="H13" s="29">
        <v>2.9149870776256335E-2</v>
      </c>
      <c r="I13" s="29">
        <v>0.67699369634278805</v>
      </c>
      <c r="J13" s="29">
        <f>G13*I13</f>
        <v>2499.3221476510066</v>
      </c>
    </row>
    <row r="14" spans="1:10" x14ac:dyDescent="0.25">
      <c r="A14" s="2" t="s">
        <v>42</v>
      </c>
      <c r="B14" s="2" t="s">
        <v>26</v>
      </c>
      <c r="C14" s="2" t="s">
        <v>11</v>
      </c>
      <c r="E14" s="29"/>
      <c r="F14" s="33"/>
      <c r="G14" s="33"/>
      <c r="H14" s="29"/>
      <c r="I14" s="29"/>
      <c r="J14" s="29">
        <f t="shared" si="0"/>
        <v>0</v>
      </c>
    </row>
    <row r="15" spans="1:10" x14ac:dyDescent="0.25">
      <c r="A15" s="2" t="s">
        <v>31</v>
      </c>
      <c r="B15" s="2" t="s">
        <v>31</v>
      </c>
      <c r="C15" s="2" t="s">
        <v>11</v>
      </c>
      <c r="E15" s="29">
        <v>29578.576271186441</v>
      </c>
      <c r="F15" s="33">
        <v>23.327598832368668</v>
      </c>
      <c r="G15" s="33">
        <v>3379.2881355932204</v>
      </c>
      <c r="H15" s="29">
        <v>2.9149582563787222E-2</v>
      </c>
      <c r="I15" s="29">
        <v>0.67998976817903678</v>
      </c>
      <c r="J15" s="29">
        <f>G15*I15</f>
        <v>2297.8813559322034</v>
      </c>
    </row>
    <row r="16" spans="1:10" x14ac:dyDescent="0.25">
      <c r="A16" s="2" t="s">
        <v>36</v>
      </c>
      <c r="B16" s="2" t="s">
        <v>30</v>
      </c>
      <c r="C16" s="2" t="s">
        <v>11</v>
      </c>
      <c r="E16" s="29">
        <v>33577.440000000002</v>
      </c>
      <c r="F16" s="33">
        <v>96.895590163090361</v>
      </c>
      <c r="G16" s="33">
        <v>2768.8912820512819</v>
      </c>
      <c r="H16" s="29">
        <v>2.914999421930119E-2</v>
      </c>
      <c r="I16" s="29">
        <v>2.8245058931298614</v>
      </c>
      <c r="J16" s="29">
        <f t="shared" si="0"/>
        <v>7820.749743589743</v>
      </c>
    </row>
    <row r="17" spans="1:10" x14ac:dyDescent="0.25">
      <c r="A17" s="2" t="s">
        <v>29</v>
      </c>
      <c r="B17" s="2" t="s">
        <v>30</v>
      </c>
      <c r="C17" s="2" t="s">
        <v>11</v>
      </c>
      <c r="E17" s="29">
        <v>15070.728545343884</v>
      </c>
      <c r="F17" s="33">
        <v>32.568825727331976</v>
      </c>
      <c r="G17" s="33">
        <v>2489.6518563603163</v>
      </c>
      <c r="H17" s="29">
        <v>2.9149953566665186E-2</v>
      </c>
      <c r="I17" s="29">
        <v>0.94937975767253768</v>
      </c>
      <c r="J17" s="29">
        <f t="shared" si="0"/>
        <v>2363.6250760803405</v>
      </c>
    </row>
    <row r="18" spans="1:10" x14ac:dyDescent="0.25">
      <c r="A18" s="2" t="s">
        <v>44</v>
      </c>
      <c r="B18" s="2" t="s">
        <v>30</v>
      </c>
      <c r="C18" s="2" t="s">
        <v>11</v>
      </c>
      <c r="E18" s="29">
        <v>52232.67105263158</v>
      </c>
      <c r="F18" s="33">
        <v>94.904908842781381</v>
      </c>
      <c r="G18" s="33">
        <v>2683.5745614035086</v>
      </c>
      <c r="H18" s="29">
        <v>2.9149974969881455E-2</v>
      </c>
      <c r="I18" s="29">
        <v>2.7664757172859584</v>
      </c>
      <c r="J18" s="29">
        <f t="shared" si="0"/>
        <v>7424.0438596491231</v>
      </c>
    </row>
    <row r="19" spans="1:10" x14ac:dyDescent="0.25">
      <c r="A19" s="2" t="s">
        <v>34</v>
      </c>
      <c r="B19" s="2" t="s">
        <v>28</v>
      </c>
      <c r="C19" s="2" t="s">
        <v>11</v>
      </c>
      <c r="E19" s="29"/>
      <c r="F19" s="33"/>
      <c r="G19" s="33"/>
      <c r="H19" s="29"/>
      <c r="I19" s="29"/>
      <c r="J19" s="29">
        <f t="shared" si="0"/>
        <v>0</v>
      </c>
    </row>
    <row r="20" spans="1:10" x14ac:dyDescent="0.25">
      <c r="A20" s="2" t="s">
        <v>48</v>
      </c>
      <c r="B20" s="2" t="s">
        <v>28</v>
      </c>
      <c r="C20" s="2" t="s">
        <v>11</v>
      </c>
      <c r="E20" s="29">
        <v>9830.8865018240776</v>
      </c>
      <c r="F20" s="33">
        <v>23.979175341175331</v>
      </c>
      <c r="G20" s="33">
        <v>1944.1187677340899</v>
      </c>
      <c r="H20" s="29">
        <v>2.9149906093955295E-2</v>
      </c>
      <c r="I20" s="29">
        <v>0.69899070940574937</v>
      </c>
      <c r="J20" s="29">
        <f>G20*I20</f>
        <v>1358.9209566274828</v>
      </c>
    </row>
    <row r="21" spans="1:10" x14ac:dyDescent="0.25">
      <c r="A21" s="2" t="s">
        <v>27</v>
      </c>
      <c r="B21" s="2" t="s">
        <v>28</v>
      </c>
      <c r="C21" s="2" t="s">
        <v>11</v>
      </c>
      <c r="E21" s="29">
        <v>22941.132352941175</v>
      </c>
      <c r="F21" s="33">
        <v>99.389705882352942</v>
      </c>
      <c r="G21" s="33">
        <v>2062</v>
      </c>
      <c r="H21" s="29">
        <v>2.9149986577953674E-2</v>
      </c>
      <c r="I21" s="29">
        <v>2.8972085924573516</v>
      </c>
      <c r="J21" s="29">
        <f t="shared" si="0"/>
        <v>5974.0441176470595</v>
      </c>
    </row>
    <row r="22" spans="1:10" x14ac:dyDescent="0.25">
      <c r="A22" s="2" t="s">
        <v>51</v>
      </c>
      <c r="B22" s="2" t="s">
        <v>28</v>
      </c>
      <c r="C22" s="2" t="s">
        <v>11</v>
      </c>
      <c r="E22" s="29"/>
      <c r="F22" s="33"/>
      <c r="G22" s="33"/>
      <c r="H22" s="29"/>
      <c r="I22" s="29"/>
      <c r="J22" s="29">
        <f t="shared" si="0"/>
        <v>0</v>
      </c>
    </row>
    <row r="23" spans="1:10" x14ac:dyDescent="0.25">
      <c r="A23" s="2" t="s">
        <v>43</v>
      </c>
      <c r="B23" s="2" t="s">
        <v>28</v>
      </c>
      <c r="C23" s="2" t="s">
        <v>11</v>
      </c>
      <c r="E23" s="29"/>
      <c r="F23" s="33"/>
      <c r="G23" s="33"/>
      <c r="H23" s="29"/>
      <c r="I23" s="29"/>
      <c r="J23" s="29">
        <f t="shared" si="0"/>
        <v>0</v>
      </c>
    </row>
    <row r="24" spans="1:10" x14ac:dyDescent="0.25">
      <c r="A24" s="2" t="s">
        <v>52</v>
      </c>
      <c r="B24" s="2" t="s">
        <v>41</v>
      </c>
      <c r="C24" s="2" t="s">
        <v>11</v>
      </c>
      <c r="E24" s="29">
        <v>5925</v>
      </c>
      <c r="F24" s="33">
        <v>14.270833333333334</v>
      </c>
      <c r="G24" s="33">
        <v>24</v>
      </c>
      <c r="H24" s="29">
        <v>2.7737226277372264E-2</v>
      </c>
      <c r="I24" s="29">
        <v>0.39583333333333331</v>
      </c>
      <c r="J24" s="29">
        <f>G24*I24</f>
        <v>9.5</v>
      </c>
    </row>
    <row r="25" spans="1:10" x14ac:dyDescent="0.25">
      <c r="A25" s="2" t="s">
        <v>40</v>
      </c>
      <c r="B25" s="2" t="s">
        <v>41</v>
      </c>
      <c r="C25" s="2" t="s">
        <v>11</v>
      </c>
      <c r="E25" s="29"/>
      <c r="F25" s="33"/>
      <c r="G25" s="33"/>
      <c r="H25" s="29"/>
      <c r="I25" s="29"/>
      <c r="J25" s="29">
        <f t="shared" si="0"/>
        <v>0</v>
      </c>
    </row>
    <row r="26" spans="1:10" x14ac:dyDescent="0.25">
      <c r="A26" s="2" t="s">
        <v>47</v>
      </c>
      <c r="B26" s="2" t="s">
        <v>46</v>
      </c>
      <c r="C26" s="2" t="s">
        <v>11</v>
      </c>
      <c r="E26" s="29">
        <v>54959</v>
      </c>
      <c r="F26" s="33">
        <v>89.79894875164257</v>
      </c>
      <c r="G26" s="33">
        <v>761</v>
      </c>
      <c r="H26" s="29">
        <v>2.9149655384345229E-2</v>
      </c>
      <c r="I26" s="29">
        <v>2.6176084099868593</v>
      </c>
      <c r="J26" s="29">
        <f t="shared" si="0"/>
        <v>1992</v>
      </c>
    </row>
    <row r="27" spans="1:10" x14ac:dyDescent="0.25">
      <c r="A27" s="2" t="s">
        <v>45</v>
      </c>
      <c r="B27" s="2" t="s">
        <v>46</v>
      </c>
      <c r="C27" s="2" t="s">
        <v>11</v>
      </c>
      <c r="E27" s="29">
        <v>27786</v>
      </c>
      <c r="F27" s="33">
        <v>45.399647887323944</v>
      </c>
      <c r="G27" s="33">
        <v>568</v>
      </c>
      <c r="H27" s="29">
        <v>2.9123201613215962E-2</v>
      </c>
      <c r="I27" s="29">
        <v>1.3221830985915493</v>
      </c>
      <c r="J27" s="29">
        <f t="shared" si="0"/>
        <v>751</v>
      </c>
    </row>
    <row r="28" spans="1:10" x14ac:dyDescent="0.25">
      <c r="A28" s="2" t="s">
        <v>22</v>
      </c>
      <c r="B28" s="2" t="s">
        <v>23</v>
      </c>
      <c r="C28" s="2" t="s">
        <v>11</v>
      </c>
      <c r="E28" s="29">
        <v>1886.8333333333333</v>
      </c>
      <c r="F28" s="33">
        <v>4.2332711829293554</v>
      </c>
      <c r="G28" s="33">
        <v>1609</v>
      </c>
      <c r="H28" s="29">
        <v>2.9142605461485758E-2</v>
      </c>
      <c r="I28" s="29">
        <v>0.12336855189558732</v>
      </c>
      <c r="J28" s="29">
        <f t="shared" si="0"/>
        <v>198.5</v>
      </c>
    </row>
    <row r="29" spans="1:10" x14ac:dyDescent="0.25">
      <c r="A29" s="2" t="s">
        <v>24</v>
      </c>
      <c r="B29" s="2" t="s">
        <v>23</v>
      </c>
      <c r="C29" s="2" t="s">
        <v>11</v>
      </c>
      <c r="E29" s="29">
        <v>64273</v>
      </c>
      <c r="F29" s="33">
        <v>88</v>
      </c>
      <c r="G29" s="33">
        <v>1329</v>
      </c>
      <c r="H29" s="29">
        <v>2.914871058211916E-2</v>
      </c>
      <c r="I29" s="29">
        <v>2.5650865312264859</v>
      </c>
      <c r="J29" s="29">
        <f t="shared" si="0"/>
        <v>3408.9999999999995</v>
      </c>
    </row>
    <row r="30" spans="1:10" x14ac:dyDescent="0.25">
      <c r="A30" s="2" t="s">
        <v>37</v>
      </c>
      <c r="B30" s="2" t="s">
        <v>23</v>
      </c>
      <c r="C30" s="2" t="s">
        <v>11</v>
      </c>
      <c r="E30" s="29">
        <v>20481.424778761062</v>
      </c>
      <c r="F30" s="33">
        <v>99.802912156203774</v>
      </c>
      <c r="G30" s="33">
        <v>1274.4867256637169</v>
      </c>
      <c r="H30" s="29">
        <v>2.9149919197490683E-2</v>
      </c>
      <c r="I30" s="29">
        <v>2.9092468250276009</v>
      </c>
      <c r="J30" s="29">
        <f t="shared" si="0"/>
        <v>3707.7964601769913</v>
      </c>
    </row>
    <row r="31" spans="1:10" x14ac:dyDescent="0.25">
      <c r="A31" s="2" t="s">
        <v>50</v>
      </c>
      <c r="B31" s="2" t="s">
        <v>39</v>
      </c>
      <c r="C31" s="2" t="s">
        <v>11</v>
      </c>
      <c r="E31" s="29">
        <v>42340.781187266992</v>
      </c>
      <c r="F31" s="33">
        <v>81.76668041790046</v>
      </c>
      <c r="G31" s="33">
        <v>2455.307140808718</v>
      </c>
      <c r="H31" s="29">
        <v>2.9149968233355E-2</v>
      </c>
      <c r="I31" s="29">
        <v>2.3834961367286889</v>
      </c>
      <c r="J31" s="29">
        <f t="shared" si="0"/>
        <v>5852.2150845999422</v>
      </c>
    </row>
    <row r="32" spans="1:10" x14ac:dyDescent="0.25">
      <c r="A32" s="2" t="s">
        <v>38</v>
      </c>
      <c r="B32" s="2" t="s">
        <v>39</v>
      </c>
      <c r="C32" s="2" t="s">
        <v>11</v>
      </c>
      <c r="E32" s="29">
        <v>46534.589743589742</v>
      </c>
      <c r="F32" s="33">
        <v>91.226577644209669</v>
      </c>
      <c r="G32" s="33">
        <v>2758.6752136752139</v>
      </c>
      <c r="H32" s="29">
        <v>2.9149942640022065E-2</v>
      </c>
      <c r="I32" s="29">
        <v>2.6592495055742309</v>
      </c>
      <c r="J32" s="29">
        <f t="shared" si="0"/>
        <v>7336.0056980056979</v>
      </c>
    </row>
    <row r="33" spans="1:10" x14ac:dyDescent="0.25">
      <c r="A33" s="2" t="s">
        <v>53</v>
      </c>
      <c r="B33" s="2" t="s">
        <v>53</v>
      </c>
      <c r="C33" s="2" t="s">
        <v>11</v>
      </c>
      <c r="E33" s="29"/>
      <c r="F33" s="33"/>
      <c r="G33" s="33"/>
      <c r="H33" s="29"/>
      <c r="I33" s="29"/>
      <c r="J33" s="29">
        <f t="shared" si="0"/>
        <v>0</v>
      </c>
    </row>
    <row r="34" spans="1:10" x14ac:dyDescent="0.25">
      <c r="A34" s="2" t="s">
        <v>33</v>
      </c>
      <c r="B34" s="2" t="s">
        <v>33</v>
      </c>
      <c r="C34" s="2" t="s">
        <v>11</v>
      </c>
      <c r="E34" s="29"/>
      <c r="F34" s="33"/>
      <c r="G34" s="33"/>
      <c r="H34" s="29"/>
      <c r="I34" s="29"/>
      <c r="J34" s="29">
        <f t="shared" si="0"/>
        <v>0</v>
      </c>
    </row>
    <row r="35" spans="1:10" x14ac:dyDescent="0.25">
      <c r="A35" s="2" t="s">
        <v>60</v>
      </c>
      <c r="B35" s="2" t="s">
        <v>60</v>
      </c>
      <c r="C35" s="2" t="s">
        <v>11</v>
      </c>
      <c r="E35" s="29"/>
      <c r="F35" s="33"/>
      <c r="G35" s="33"/>
      <c r="H35" s="29"/>
      <c r="I35" s="29"/>
      <c r="J35" s="29">
        <f t="shared" si="0"/>
        <v>0</v>
      </c>
    </row>
    <row r="36" spans="1:10" x14ac:dyDescent="0.25">
      <c r="A36" s="2" t="s">
        <v>49</v>
      </c>
      <c r="B36" s="2" t="s">
        <v>49</v>
      </c>
      <c r="C36" s="2" t="s">
        <v>78</v>
      </c>
      <c r="E36" s="29">
        <v>28905.832172069069</v>
      </c>
      <c r="F36" s="33">
        <v>89.136500137150165</v>
      </c>
      <c r="G36" s="33">
        <v>1272.2738564071494</v>
      </c>
      <c r="H36" s="29">
        <v>2.9149896658860797E-2</v>
      </c>
      <c r="I36" s="29">
        <v>2.5983197675304601</v>
      </c>
      <c r="J36" s="29">
        <f>G36*I36</f>
        <v>3305.7743108149066</v>
      </c>
    </row>
    <row r="37" spans="1:10" x14ac:dyDescent="0.25">
      <c r="A37" s="2" t="s">
        <v>79</v>
      </c>
      <c r="B37" s="2" t="s">
        <v>79</v>
      </c>
      <c r="C37" s="2" t="s">
        <v>78</v>
      </c>
      <c r="E37" s="29"/>
      <c r="F37" s="33"/>
      <c r="G37" s="33"/>
      <c r="H37" s="29"/>
      <c r="I37" s="29"/>
      <c r="J37" s="29">
        <f t="shared" si="0"/>
        <v>0</v>
      </c>
    </row>
    <row r="38" spans="1:10" ht="18.75" x14ac:dyDescent="0.25">
      <c r="A38" s="53" t="s">
        <v>4</v>
      </c>
      <c r="B38" s="53"/>
      <c r="C38" s="53"/>
      <c r="E38" s="52" t="s">
        <v>75</v>
      </c>
      <c r="F38" s="52"/>
      <c r="G38" s="52"/>
      <c r="H38" s="52"/>
      <c r="I38" s="52"/>
      <c r="J38" s="52"/>
    </row>
    <row r="39" spans="1:10" ht="18.75" x14ac:dyDescent="0.25">
      <c r="A39" s="53" t="s">
        <v>6</v>
      </c>
      <c r="B39" s="53"/>
      <c r="C39" s="53"/>
      <c r="E39" s="52" t="s">
        <v>54</v>
      </c>
      <c r="F39" s="52"/>
      <c r="G39" s="52"/>
      <c r="H39" s="52"/>
      <c r="I39" s="52"/>
      <c r="J39" s="52"/>
    </row>
    <row r="40" spans="1:10" ht="18.75" x14ac:dyDescent="0.25">
      <c r="A40" s="53" t="s">
        <v>55</v>
      </c>
      <c r="B40" s="53"/>
      <c r="C40" s="53"/>
      <c r="E40" s="52" t="s">
        <v>8</v>
      </c>
      <c r="F40" s="52"/>
      <c r="G40" s="52"/>
      <c r="H40" s="52"/>
      <c r="I40" s="52"/>
      <c r="J40" s="52"/>
    </row>
    <row r="41" spans="1:10" ht="18.75" x14ac:dyDescent="0.25">
      <c r="A41" s="53" t="s">
        <v>56</v>
      </c>
      <c r="B41" s="53"/>
      <c r="C41" s="53"/>
      <c r="E41" s="52" t="s">
        <v>9</v>
      </c>
      <c r="F41" s="52"/>
      <c r="G41" s="52"/>
      <c r="H41" s="52"/>
      <c r="I41" s="52"/>
      <c r="J41" s="52"/>
    </row>
    <row r="42" spans="1:10" ht="18.75" x14ac:dyDescent="0.25">
      <c r="A42" s="53" t="s">
        <v>10</v>
      </c>
      <c r="B42" s="53"/>
      <c r="C42" s="53"/>
      <c r="E42" s="52" t="s">
        <v>11</v>
      </c>
      <c r="F42" s="52"/>
      <c r="G42" s="52"/>
      <c r="H42" s="52"/>
      <c r="I42" s="52"/>
      <c r="J42" s="52"/>
    </row>
    <row r="43" spans="1:10" ht="18.75" x14ac:dyDescent="0.25">
      <c r="A43" s="53" t="s">
        <v>12</v>
      </c>
      <c r="B43" s="53"/>
      <c r="C43" s="53"/>
      <c r="E43" s="19" t="s">
        <v>13</v>
      </c>
      <c r="F43" s="20" t="s">
        <v>14</v>
      </c>
      <c r="G43" s="20" t="s">
        <v>15</v>
      </c>
      <c r="H43" s="1" t="s">
        <v>16</v>
      </c>
      <c r="I43" s="19" t="s">
        <v>17</v>
      </c>
      <c r="J43" s="1" t="s">
        <v>18</v>
      </c>
    </row>
    <row r="44" spans="1:10" ht="18.75" x14ac:dyDescent="0.25">
      <c r="A44" s="1" t="s">
        <v>19</v>
      </c>
      <c r="B44" s="1" t="s">
        <v>20</v>
      </c>
      <c r="C44" s="1" t="s">
        <v>21</v>
      </c>
      <c r="E44" s="21"/>
      <c r="F44" s="22"/>
      <c r="G44" s="22"/>
      <c r="H44" s="15"/>
      <c r="I44" s="15"/>
      <c r="J44" s="15"/>
    </row>
    <row r="45" spans="1:10" x14ac:dyDescent="0.25">
      <c r="A45" s="2" t="s">
        <v>32</v>
      </c>
      <c r="B45" s="2" t="s">
        <v>32</v>
      </c>
      <c r="C45" s="2" t="s">
        <v>11</v>
      </c>
      <c r="E45" s="29"/>
      <c r="F45" s="33"/>
      <c r="G45" s="33"/>
      <c r="H45" s="29"/>
      <c r="I45" s="29"/>
      <c r="J45" s="29">
        <f>G45*I45</f>
        <v>0</v>
      </c>
    </row>
    <row r="46" spans="1:10" x14ac:dyDescent="0.25">
      <c r="A46" s="2" t="s">
        <v>35</v>
      </c>
      <c r="B46" s="2" t="s">
        <v>35</v>
      </c>
      <c r="C46" s="2" t="s">
        <v>11</v>
      </c>
      <c r="E46" s="29"/>
      <c r="F46" s="33"/>
      <c r="G46" s="33"/>
      <c r="H46" s="29"/>
      <c r="I46" s="29"/>
      <c r="J46" s="29">
        <f t="shared" ref="J46:J71" si="1">G46*I46</f>
        <v>0</v>
      </c>
    </row>
    <row r="47" spans="1:10" ht="15.75" x14ac:dyDescent="0.25">
      <c r="A47" s="3" t="s">
        <v>25</v>
      </c>
      <c r="B47" s="2" t="s">
        <v>26</v>
      </c>
      <c r="C47" s="2" t="s">
        <v>11</v>
      </c>
      <c r="E47" s="29">
        <v>26507</v>
      </c>
      <c r="F47" s="33">
        <v>6.3999453253143797</v>
      </c>
      <c r="G47" s="33">
        <v>3658</v>
      </c>
      <c r="H47" s="29">
        <v>0.10571953355260348</v>
      </c>
      <c r="I47" s="29">
        <v>0.6765992345544013</v>
      </c>
      <c r="J47" s="29">
        <f t="shared" si="1"/>
        <v>2475</v>
      </c>
    </row>
    <row r="48" spans="1:10" x14ac:dyDescent="0.25">
      <c r="A48" s="2" t="s">
        <v>42</v>
      </c>
      <c r="B48" s="2" t="s">
        <v>26</v>
      </c>
      <c r="C48" s="2" t="s">
        <v>11</v>
      </c>
      <c r="E48" s="29"/>
      <c r="F48" s="33"/>
      <c r="G48" s="33"/>
      <c r="H48" s="29"/>
      <c r="I48" s="29"/>
      <c r="J48" s="29">
        <f t="shared" si="1"/>
        <v>0</v>
      </c>
    </row>
    <row r="49" spans="1:10" x14ac:dyDescent="0.25">
      <c r="A49" s="2" t="s">
        <v>31</v>
      </c>
      <c r="B49" s="2" t="s">
        <v>31</v>
      </c>
      <c r="C49" s="2" t="s">
        <v>11</v>
      </c>
      <c r="E49" s="29">
        <v>38967</v>
      </c>
      <c r="F49" s="33">
        <v>1.7998238919870855</v>
      </c>
      <c r="G49" s="33">
        <v>3407</v>
      </c>
      <c r="H49" s="29">
        <v>0.10567514677103718</v>
      </c>
      <c r="I49" s="29">
        <v>0.19019665394775462</v>
      </c>
      <c r="J49" s="29">
        <f t="shared" si="1"/>
        <v>648</v>
      </c>
    </row>
    <row r="50" spans="1:10" x14ac:dyDescent="0.25">
      <c r="A50" s="2" t="s">
        <v>36</v>
      </c>
      <c r="B50" s="2" t="s">
        <v>30</v>
      </c>
      <c r="C50" s="2" t="s">
        <v>11</v>
      </c>
      <c r="E50" s="29"/>
      <c r="F50" s="33"/>
      <c r="G50" s="33"/>
      <c r="H50" s="29"/>
      <c r="I50" s="29"/>
      <c r="J50" s="29">
        <f t="shared" si="1"/>
        <v>0</v>
      </c>
    </row>
    <row r="51" spans="1:10" x14ac:dyDescent="0.25">
      <c r="A51" s="2" t="s">
        <v>29</v>
      </c>
      <c r="B51" s="2" t="s">
        <v>30</v>
      </c>
      <c r="C51" s="2" t="s">
        <v>11</v>
      </c>
      <c r="E51" s="29">
        <v>170778.38235294117</v>
      </c>
      <c r="F51" s="33">
        <v>22.202216520986845</v>
      </c>
      <c r="G51" s="33">
        <v>1971.8235294117646</v>
      </c>
      <c r="H51" s="29">
        <v>6.5704567273616524E-2</v>
      </c>
      <c r="I51" s="29">
        <v>1.4587870290265803</v>
      </c>
      <c r="J51" s="29">
        <f t="shared" si="1"/>
        <v>2876.4705882352941</v>
      </c>
    </row>
    <row r="52" spans="1:10" x14ac:dyDescent="0.25">
      <c r="A52" s="2" t="s">
        <v>44</v>
      </c>
      <c r="B52" s="2" t="s">
        <v>30</v>
      </c>
      <c r="C52" s="2" t="s">
        <v>11</v>
      </c>
      <c r="E52" s="29"/>
      <c r="F52" s="33"/>
      <c r="G52" s="33"/>
      <c r="H52" s="29"/>
      <c r="I52" s="29"/>
      <c r="J52" s="29">
        <f t="shared" si="1"/>
        <v>0</v>
      </c>
    </row>
    <row r="53" spans="1:10" x14ac:dyDescent="0.25">
      <c r="A53" s="2" t="s">
        <v>34</v>
      </c>
      <c r="B53" s="2" t="s">
        <v>28</v>
      </c>
      <c r="C53" s="2" t="s">
        <v>11</v>
      </c>
      <c r="E53" s="29"/>
      <c r="F53" s="33"/>
      <c r="G53" s="33"/>
      <c r="H53" s="29"/>
      <c r="I53" s="29"/>
      <c r="J53" s="29">
        <f t="shared" si="1"/>
        <v>0</v>
      </c>
    </row>
    <row r="54" spans="1:10" x14ac:dyDescent="0.25">
      <c r="A54" s="2" t="s">
        <v>48</v>
      </c>
      <c r="B54" s="2" t="s">
        <v>28</v>
      </c>
      <c r="C54" s="2" t="s">
        <v>11</v>
      </c>
      <c r="E54" s="29">
        <v>146966.24590163934</v>
      </c>
      <c r="F54" s="33">
        <v>11.055435022119768</v>
      </c>
      <c r="G54" s="33">
        <v>1934.327868852459</v>
      </c>
      <c r="H54" s="29">
        <v>0.10574752294984573</v>
      </c>
      <c r="I54" s="29">
        <v>1.1690848687221385</v>
      </c>
      <c r="J54" s="29">
        <f t="shared" si="1"/>
        <v>2261.3934426229507</v>
      </c>
    </row>
    <row r="55" spans="1:10" x14ac:dyDescent="0.25">
      <c r="A55" s="2" t="s">
        <v>27</v>
      </c>
      <c r="B55" s="2" t="s">
        <v>28</v>
      </c>
      <c r="C55" s="2" t="s">
        <v>11</v>
      </c>
      <c r="E55" s="29">
        <v>166668</v>
      </c>
      <c r="F55" s="33">
        <v>24.919893190921229</v>
      </c>
      <c r="G55" s="33">
        <v>1498</v>
      </c>
      <c r="H55" s="29">
        <v>5.5277256897937319E-2</v>
      </c>
      <c r="I55" s="29">
        <v>1.3775033377837116</v>
      </c>
      <c r="J55" s="29">
        <f t="shared" si="1"/>
        <v>2063.5</v>
      </c>
    </row>
    <row r="56" spans="1:10" x14ac:dyDescent="0.25">
      <c r="A56" s="2" t="s">
        <v>51</v>
      </c>
      <c r="B56" s="2" t="s">
        <v>28</v>
      </c>
      <c r="C56" s="2" t="s">
        <v>11</v>
      </c>
      <c r="E56" s="29">
        <v>166668</v>
      </c>
      <c r="F56" s="33">
        <v>24.919864832247164</v>
      </c>
      <c r="G56" s="33">
        <v>1381</v>
      </c>
      <c r="H56" s="29">
        <v>5.5277355365496932E-2</v>
      </c>
      <c r="I56" s="29">
        <v>1.3775042239922761</v>
      </c>
      <c r="J56" s="29">
        <f t="shared" si="1"/>
        <v>1902.3333333333333</v>
      </c>
    </row>
    <row r="57" spans="1:10" x14ac:dyDescent="0.25">
      <c r="A57" s="2" t="s">
        <v>43</v>
      </c>
      <c r="B57" s="2" t="s">
        <v>28</v>
      </c>
      <c r="C57" s="2" t="s">
        <v>11</v>
      </c>
      <c r="E57" s="29">
        <v>202818.21621621621</v>
      </c>
      <c r="F57" s="33">
        <v>26.944892819607766</v>
      </c>
      <c r="G57" s="33">
        <v>1362.9459459459461</v>
      </c>
      <c r="H57" s="29">
        <v>6.0391344152651891E-2</v>
      </c>
      <c r="I57" s="29">
        <v>1.6272382954252513</v>
      </c>
      <c r="J57" s="29">
        <f t="shared" si="1"/>
        <v>2217.8378378378379</v>
      </c>
    </row>
    <row r="58" spans="1:10" x14ac:dyDescent="0.25">
      <c r="A58" s="2" t="s">
        <v>52</v>
      </c>
      <c r="B58" s="2" t="s">
        <v>41</v>
      </c>
      <c r="C58" s="2" t="s">
        <v>11</v>
      </c>
      <c r="E58" s="29">
        <v>166667.52173913043</v>
      </c>
      <c r="F58" s="33">
        <v>24.917712691771268</v>
      </c>
      <c r="G58" s="33">
        <v>31.173913043478262</v>
      </c>
      <c r="H58" s="29">
        <v>5.5188626441285124E-2</v>
      </c>
      <c r="I58" s="29">
        <v>1.3751743375174337</v>
      </c>
      <c r="J58" s="29">
        <f t="shared" si="1"/>
        <v>42.869565217391305</v>
      </c>
    </row>
    <row r="59" spans="1:10" x14ac:dyDescent="0.25">
      <c r="A59" s="2" t="s">
        <v>40</v>
      </c>
      <c r="B59" s="2" t="s">
        <v>41</v>
      </c>
      <c r="C59" s="2" t="s">
        <v>11</v>
      </c>
      <c r="E59" s="29">
        <v>195350.05806451614</v>
      </c>
      <c r="F59" s="33">
        <v>31.010629992192662</v>
      </c>
      <c r="G59" s="33">
        <v>107.4258064516129</v>
      </c>
      <c r="H59" s="29">
        <v>5.5260110233597622E-2</v>
      </c>
      <c r="I59" s="29">
        <v>1.7136508317818751</v>
      </c>
      <c r="J59" s="29">
        <f t="shared" si="1"/>
        <v>184.09032258064516</v>
      </c>
    </row>
    <row r="60" spans="1:10" x14ac:dyDescent="0.25">
      <c r="A60" s="2" t="s">
        <v>47</v>
      </c>
      <c r="B60" s="2" t="s">
        <v>46</v>
      </c>
      <c r="C60" s="2" t="s">
        <v>11</v>
      </c>
      <c r="E60" s="29">
        <v>200253.90909090909</v>
      </c>
      <c r="F60" s="33">
        <v>24.974609375</v>
      </c>
      <c r="G60" s="33">
        <v>760.24242424242425</v>
      </c>
      <c r="H60" s="29">
        <v>5.5274569356952137E-2</v>
      </c>
      <c r="I60" s="29">
        <v>1.3804607780612246</v>
      </c>
      <c r="J60" s="29">
        <f t="shared" si="1"/>
        <v>1049.4848484848485</v>
      </c>
    </row>
    <row r="61" spans="1:10" x14ac:dyDescent="0.25">
      <c r="A61" s="2" t="s">
        <v>45</v>
      </c>
      <c r="B61" s="2" t="s">
        <v>46</v>
      </c>
      <c r="C61" s="2" t="s">
        <v>11</v>
      </c>
      <c r="E61" s="29">
        <v>129804.08310249308</v>
      </c>
      <c r="F61" s="33">
        <v>18.932369114237506</v>
      </c>
      <c r="G61" s="33">
        <v>456.40443213296396</v>
      </c>
      <c r="H61" s="29">
        <v>5.5275884122737699E-2</v>
      </c>
      <c r="I61" s="29">
        <v>1.0465034413274905</v>
      </c>
      <c r="J61" s="29">
        <f t="shared" si="1"/>
        <v>477.62880886426586</v>
      </c>
    </row>
    <row r="62" spans="1:10" x14ac:dyDescent="0.25">
      <c r="A62" s="2" t="s">
        <v>22</v>
      </c>
      <c r="B62" s="2" t="s">
        <v>23</v>
      </c>
      <c r="C62" s="2" t="s">
        <v>11</v>
      </c>
      <c r="E62" s="29">
        <v>186498.25</v>
      </c>
      <c r="F62" s="33">
        <v>28.055643251775848</v>
      </c>
      <c r="G62" s="33">
        <v>1267</v>
      </c>
      <c r="H62" s="29">
        <v>5.526563796716976E-2</v>
      </c>
      <c r="I62" s="29">
        <v>1.5505130228887134</v>
      </c>
      <c r="J62" s="29">
        <f t="shared" si="1"/>
        <v>1964.4999999999998</v>
      </c>
    </row>
    <row r="63" spans="1:10" x14ac:dyDescent="0.25">
      <c r="A63" s="2" t="s">
        <v>24</v>
      </c>
      <c r="B63" s="2" t="s">
        <v>23</v>
      </c>
      <c r="C63" s="2" t="s">
        <v>11</v>
      </c>
      <c r="E63" s="29">
        <v>195466.05913978495</v>
      </c>
      <c r="F63" s="33">
        <v>30.354220296436051</v>
      </c>
      <c r="G63" s="33">
        <v>1345.010752688172</v>
      </c>
      <c r="H63" s="29">
        <v>5.5279613199019827E-2</v>
      </c>
      <c r="I63" s="29">
        <v>1.6779695569448219</v>
      </c>
      <c r="J63" s="29">
        <f t="shared" si="1"/>
        <v>2256.8870967741932</v>
      </c>
    </row>
    <row r="64" spans="1:10" x14ac:dyDescent="0.25">
      <c r="A64" s="2" t="s">
        <v>37</v>
      </c>
      <c r="B64" s="2" t="s">
        <v>23</v>
      </c>
      <c r="C64" s="2" t="s">
        <v>11</v>
      </c>
      <c r="E64" s="29">
        <v>166667.45679012345</v>
      </c>
      <c r="F64" s="33">
        <v>24.919878401732358</v>
      </c>
      <c r="G64" s="33">
        <v>1185.851851851852</v>
      </c>
      <c r="H64" s="29">
        <v>5.5279083777354625E-2</v>
      </c>
      <c r="I64" s="29">
        <v>1.3775480458908531</v>
      </c>
      <c r="J64" s="29">
        <f t="shared" si="1"/>
        <v>1633.5679012345681</v>
      </c>
    </row>
    <row r="65" spans="1:10" x14ac:dyDescent="0.25">
      <c r="A65" s="2" t="s">
        <v>50</v>
      </c>
      <c r="B65" s="2" t="s">
        <v>39</v>
      </c>
      <c r="C65" s="2" t="s">
        <v>11</v>
      </c>
      <c r="E65" s="29">
        <v>116775</v>
      </c>
      <c r="F65" s="33">
        <v>8.0734854659060034</v>
      </c>
      <c r="G65" s="33">
        <v>2454</v>
      </c>
      <c r="H65" s="29">
        <v>0.10572538990864276</v>
      </c>
      <c r="I65" s="29">
        <v>0.85357239880467262</v>
      </c>
      <c r="J65" s="29">
        <f t="shared" si="1"/>
        <v>2094.6666666666665</v>
      </c>
    </row>
    <row r="66" spans="1:10" x14ac:dyDescent="0.25">
      <c r="A66" s="2" t="s">
        <v>38</v>
      </c>
      <c r="B66" s="2" t="s">
        <v>39</v>
      </c>
      <c r="C66" s="2" t="s">
        <v>11</v>
      </c>
      <c r="E66" s="29">
        <v>343651.57142857142</v>
      </c>
      <c r="F66" s="33">
        <v>38.499298846992829</v>
      </c>
      <c r="G66" s="33">
        <v>1833.7142857142858</v>
      </c>
      <c r="H66" s="29">
        <v>5.5277764849436535E-2</v>
      </c>
      <c r="I66" s="29">
        <v>2.1281551885322529</v>
      </c>
      <c r="J66" s="29">
        <f t="shared" si="1"/>
        <v>3902.4285714285716</v>
      </c>
    </row>
    <row r="67" spans="1:10" x14ac:dyDescent="0.25">
      <c r="A67" s="2" t="s">
        <v>53</v>
      </c>
      <c r="B67" s="2" t="s">
        <v>53</v>
      </c>
      <c r="C67" s="2" t="s">
        <v>11</v>
      </c>
      <c r="E67" s="29"/>
      <c r="F67" s="33"/>
      <c r="G67" s="33"/>
      <c r="H67" s="29"/>
      <c r="I67" s="29"/>
      <c r="J67" s="29">
        <f t="shared" si="1"/>
        <v>0</v>
      </c>
    </row>
    <row r="68" spans="1:10" x14ac:dyDescent="0.25">
      <c r="A68" s="2" t="s">
        <v>33</v>
      </c>
      <c r="B68" s="2" t="s">
        <v>33</v>
      </c>
      <c r="C68" s="2" t="s">
        <v>11</v>
      </c>
      <c r="E68" s="29"/>
      <c r="F68" s="33"/>
      <c r="G68" s="33"/>
      <c r="H68" s="29"/>
      <c r="I68" s="29"/>
      <c r="J68" s="29">
        <f t="shared" si="1"/>
        <v>0</v>
      </c>
    </row>
    <row r="69" spans="1:10" x14ac:dyDescent="0.25">
      <c r="A69" s="2" t="s">
        <v>60</v>
      </c>
      <c r="B69" s="2" t="s">
        <v>60</v>
      </c>
      <c r="C69" s="2" t="s">
        <v>11</v>
      </c>
      <c r="E69" s="29"/>
      <c r="F69" s="33"/>
      <c r="G69" s="33"/>
      <c r="H69" s="29"/>
      <c r="I69" s="29"/>
      <c r="J69" s="29">
        <f t="shared" si="1"/>
        <v>0</v>
      </c>
    </row>
    <row r="70" spans="1:10" x14ac:dyDescent="0.25">
      <c r="A70" s="2" t="s">
        <v>49</v>
      </c>
      <c r="B70" s="2" t="s">
        <v>49</v>
      </c>
      <c r="C70" s="2" t="s">
        <v>78</v>
      </c>
      <c r="E70" s="29">
        <v>153150.74603174604</v>
      </c>
      <c r="F70" s="33">
        <v>30.59741263636894</v>
      </c>
      <c r="G70" s="33">
        <v>1088.3174603174602</v>
      </c>
      <c r="H70" s="29">
        <v>5.5273869204211297E-2</v>
      </c>
      <c r="I70" s="29">
        <v>1.6912373840499388</v>
      </c>
      <c r="J70" s="29">
        <f>G70*I70</f>
        <v>1840.6031746031747</v>
      </c>
    </row>
    <row r="71" spans="1:10" x14ac:dyDescent="0.25">
      <c r="A71" s="2" t="s">
        <v>79</v>
      </c>
      <c r="B71" s="2" t="s">
        <v>79</v>
      </c>
      <c r="C71" s="2" t="s">
        <v>78</v>
      </c>
      <c r="E71" s="29"/>
      <c r="F71" s="33"/>
      <c r="G71" s="33"/>
      <c r="H71" s="29"/>
      <c r="I71" s="29"/>
      <c r="J71" s="29">
        <f t="shared" si="1"/>
        <v>0</v>
      </c>
    </row>
    <row r="72" spans="1:10" ht="18.75" x14ac:dyDescent="0.25">
      <c r="A72" s="53" t="s">
        <v>4</v>
      </c>
      <c r="B72" s="53"/>
      <c r="C72" s="53"/>
      <c r="E72" s="52" t="s">
        <v>75</v>
      </c>
      <c r="F72" s="52"/>
      <c r="G72" s="52"/>
      <c r="H72" s="52"/>
      <c r="I72" s="52"/>
      <c r="J72" s="52"/>
    </row>
    <row r="73" spans="1:10" ht="18.75" x14ac:dyDescent="0.25">
      <c r="A73" s="53" t="s">
        <v>6</v>
      </c>
      <c r="B73" s="53"/>
      <c r="C73" s="53"/>
      <c r="E73" s="52" t="s">
        <v>57</v>
      </c>
      <c r="F73" s="52"/>
      <c r="G73" s="52"/>
      <c r="H73" s="52"/>
      <c r="I73" s="52"/>
      <c r="J73" s="52"/>
    </row>
    <row r="74" spans="1:10" ht="18.75" x14ac:dyDescent="0.25">
      <c r="A74" s="53" t="s">
        <v>55</v>
      </c>
      <c r="B74" s="53"/>
      <c r="C74" s="53"/>
      <c r="E74" s="52" t="s">
        <v>8</v>
      </c>
      <c r="F74" s="52"/>
      <c r="G74" s="52"/>
      <c r="H74" s="52"/>
      <c r="I74" s="52"/>
      <c r="J74" s="52"/>
    </row>
    <row r="75" spans="1:10" ht="18.75" x14ac:dyDescent="0.25">
      <c r="A75" s="53" t="s">
        <v>56</v>
      </c>
      <c r="B75" s="53"/>
      <c r="C75" s="53"/>
      <c r="E75" s="52" t="s">
        <v>9</v>
      </c>
      <c r="F75" s="52"/>
      <c r="G75" s="52"/>
      <c r="H75" s="52"/>
      <c r="I75" s="52"/>
      <c r="J75" s="52"/>
    </row>
    <row r="76" spans="1:10" ht="18.75" x14ac:dyDescent="0.25">
      <c r="A76" s="53" t="s">
        <v>10</v>
      </c>
      <c r="B76" s="53"/>
      <c r="C76" s="53"/>
      <c r="E76" s="52" t="s">
        <v>11</v>
      </c>
      <c r="F76" s="52"/>
      <c r="G76" s="52"/>
      <c r="H76" s="52"/>
      <c r="I76" s="52"/>
      <c r="J76" s="52"/>
    </row>
    <row r="77" spans="1:10" ht="18.75" x14ac:dyDescent="0.25">
      <c r="A77" s="53" t="s">
        <v>12</v>
      </c>
      <c r="B77" s="53"/>
      <c r="C77" s="53"/>
      <c r="E77" s="19" t="s">
        <v>13</v>
      </c>
      <c r="F77" s="20" t="s">
        <v>14</v>
      </c>
      <c r="G77" s="20" t="s">
        <v>15</v>
      </c>
      <c r="H77" s="1" t="s">
        <v>16</v>
      </c>
      <c r="I77" s="19" t="s">
        <v>17</v>
      </c>
      <c r="J77" s="1" t="s">
        <v>18</v>
      </c>
    </row>
    <row r="78" spans="1:10" ht="18.75" x14ac:dyDescent="0.25">
      <c r="A78" s="1" t="s">
        <v>19</v>
      </c>
      <c r="B78" s="1" t="s">
        <v>20</v>
      </c>
      <c r="C78" s="1" t="s">
        <v>21</v>
      </c>
      <c r="E78" s="21"/>
      <c r="F78" s="38"/>
      <c r="G78" s="38"/>
      <c r="H78" s="15"/>
      <c r="I78" s="15"/>
      <c r="J78" s="15"/>
    </row>
    <row r="79" spans="1:10" x14ac:dyDescent="0.25">
      <c r="A79" s="2" t="s">
        <v>32</v>
      </c>
      <c r="B79" s="2" t="s">
        <v>32</v>
      </c>
      <c r="C79" s="2" t="s">
        <v>11</v>
      </c>
      <c r="E79" s="39"/>
      <c r="F79" s="40"/>
      <c r="G79" s="40"/>
      <c r="H79" s="39"/>
      <c r="I79" s="39"/>
      <c r="J79" s="29">
        <f>G79*I79</f>
        <v>0</v>
      </c>
    </row>
    <row r="80" spans="1:10" x14ac:dyDescent="0.25">
      <c r="A80" s="2" t="s">
        <v>35</v>
      </c>
      <c r="B80" s="2" t="s">
        <v>35</v>
      </c>
      <c r="C80" s="2" t="s">
        <v>11</v>
      </c>
      <c r="E80" s="29"/>
      <c r="F80" s="33"/>
      <c r="G80" s="33"/>
      <c r="H80" s="29"/>
      <c r="I80" s="29"/>
      <c r="J80" s="29">
        <f t="shared" ref="J80:J105" si="2">G80*I80</f>
        <v>0</v>
      </c>
    </row>
    <row r="81" spans="1:10" ht="15.75" x14ac:dyDescent="0.25">
      <c r="A81" s="3" t="s">
        <v>25</v>
      </c>
      <c r="B81" s="2" t="s">
        <v>26</v>
      </c>
      <c r="C81" s="2" t="s">
        <v>11</v>
      </c>
      <c r="E81" s="29">
        <v>111951</v>
      </c>
      <c r="F81" s="33">
        <v>20.899755501222494</v>
      </c>
      <c r="G81" s="33">
        <v>3681</v>
      </c>
      <c r="H81" s="29">
        <v>5.5269588727707583E-2</v>
      </c>
      <c r="I81" s="29">
        <v>1.1551208910622113</v>
      </c>
      <c r="J81" s="29">
        <f t="shared" si="2"/>
        <v>4252</v>
      </c>
    </row>
    <row r="82" spans="1:10" x14ac:dyDescent="0.25">
      <c r="A82" s="2" t="s">
        <v>42</v>
      </c>
      <c r="B82" s="2" t="s">
        <v>26</v>
      </c>
      <c r="C82" s="2" t="s">
        <v>11</v>
      </c>
      <c r="E82" s="29"/>
      <c r="F82" s="33"/>
      <c r="G82" s="33"/>
      <c r="H82" s="29"/>
      <c r="I82" s="29"/>
      <c r="J82" s="29">
        <f t="shared" si="2"/>
        <v>0</v>
      </c>
    </row>
    <row r="83" spans="1:10" x14ac:dyDescent="0.25">
      <c r="A83" s="2" t="s">
        <v>31</v>
      </c>
      <c r="B83" s="2" t="s">
        <v>31</v>
      </c>
      <c r="C83" s="2" t="s">
        <v>11</v>
      </c>
      <c r="E83" s="29">
        <v>48335.6</v>
      </c>
      <c r="F83" s="33">
        <v>63.031120494174679</v>
      </c>
      <c r="G83" s="33">
        <v>2557.8000000000002</v>
      </c>
      <c r="H83" s="29">
        <v>5.5276918019364726E-2</v>
      </c>
      <c r="I83" s="29">
        <v>3.4841660802251937</v>
      </c>
      <c r="J83" s="29">
        <f t="shared" si="2"/>
        <v>8911.8000000000011</v>
      </c>
    </row>
    <row r="84" spans="1:10" x14ac:dyDescent="0.25">
      <c r="A84" s="2" t="s">
        <v>36</v>
      </c>
      <c r="B84" s="2" t="s">
        <v>30</v>
      </c>
      <c r="C84" s="2" t="s">
        <v>11</v>
      </c>
      <c r="E84" s="29"/>
      <c r="F84" s="33"/>
      <c r="G84" s="33"/>
      <c r="H84" s="29"/>
      <c r="I84" s="29"/>
      <c r="J84" s="29">
        <f t="shared" si="2"/>
        <v>0</v>
      </c>
    </row>
    <row r="85" spans="1:10" x14ac:dyDescent="0.25">
      <c r="A85" s="2" t="s">
        <v>29</v>
      </c>
      <c r="B85" s="2" t="s">
        <v>30</v>
      </c>
      <c r="C85" s="2" t="s">
        <v>11</v>
      </c>
      <c r="E85" s="29">
        <v>40181.677165354333</v>
      </c>
      <c r="F85" s="33">
        <v>18.702448808276543</v>
      </c>
      <c r="G85" s="33">
        <v>2457.5669291338581</v>
      </c>
      <c r="H85" s="29">
        <v>5.5279378610439182E-2</v>
      </c>
      <c r="I85" s="29">
        <v>1.033859748615076</v>
      </c>
      <c r="J85" s="29">
        <f t="shared" si="2"/>
        <v>2540.7795275590547</v>
      </c>
    </row>
    <row r="86" spans="1:10" x14ac:dyDescent="0.25">
      <c r="A86" s="2" t="s">
        <v>44</v>
      </c>
      <c r="B86" s="2" t="s">
        <v>30</v>
      </c>
      <c r="C86" s="2" t="s">
        <v>11</v>
      </c>
      <c r="E86" s="29">
        <v>90145.2</v>
      </c>
      <c r="F86" s="33">
        <v>86.570036861506054</v>
      </c>
      <c r="G86" s="33">
        <v>2278.8000000000002</v>
      </c>
      <c r="H86" s="29">
        <v>5.5277940832073678E-2</v>
      </c>
      <c r="I86" s="29">
        <v>4.7854133754607684</v>
      </c>
      <c r="J86" s="29">
        <f t="shared" si="2"/>
        <v>10905</v>
      </c>
    </row>
    <row r="87" spans="1:10" x14ac:dyDescent="0.25">
      <c r="A87" s="2" t="s">
        <v>34</v>
      </c>
      <c r="B87" s="2" t="s">
        <v>28</v>
      </c>
      <c r="C87" s="2" t="s">
        <v>11</v>
      </c>
      <c r="E87" s="29">
        <v>60764.9375</v>
      </c>
      <c r="F87" s="33">
        <v>88.731243674089072</v>
      </c>
      <c r="G87" s="33">
        <v>1976</v>
      </c>
      <c r="H87" s="29">
        <v>5.5279830123190626E-2</v>
      </c>
      <c r="I87" s="29">
        <v>4.9050480769230766</v>
      </c>
      <c r="J87" s="29">
        <f t="shared" si="2"/>
        <v>9692.375</v>
      </c>
    </row>
    <row r="88" spans="1:10" x14ac:dyDescent="0.25">
      <c r="A88" s="2" t="s">
        <v>48</v>
      </c>
      <c r="B88" s="2" t="s">
        <v>28</v>
      </c>
      <c r="C88" s="2" t="s">
        <v>11</v>
      </c>
      <c r="E88" s="29">
        <v>184849.03231763619</v>
      </c>
      <c r="F88" s="33">
        <v>18.536887998300362</v>
      </c>
      <c r="G88" s="33">
        <v>1942.7303785780241</v>
      </c>
      <c r="H88" s="29">
        <v>5.5279806106409174E-2</v>
      </c>
      <c r="I88" s="29">
        <v>1.0247155743622673</v>
      </c>
      <c r="J88" s="29">
        <f t="shared" si="2"/>
        <v>1990.746075715605</v>
      </c>
    </row>
    <row r="89" spans="1:10" x14ac:dyDescent="0.25">
      <c r="A89" s="2" t="s">
        <v>27</v>
      </c>
      <c r="B89" s="2" t="s">
        <v>28</v>
      </c>
      <c r="C89" s="2" t="s">
        <v>11</v>
      </c>
      <c r="E89" s="29">
        <v>70298</v>
      </c>
      <c r="F89" s="33">
        <v>76.199801685671787</v>
      </c>
      <c r="G89" s="33">
        <v>2017</v>
      </c>
      <c r="H89" s="29">
        <v>5.5278310940499037E-2</v>
      </c>
      <c r="I89" s="29">
        <v>4.212196331184928</v>
      </c>
      <c r="J89" s="29">
        <f t="shared" si="2"/>
        <v>8496</v>
      </c>
    </row>
    <row r="90" spans="1:10" x14ac:dyDescent="0.25">
      <c r="A90" s="2" t="s">
        <v>51</v>
      </c>
      <c r="B90" s="2" t="s">
        <v>28</v>
      </c>
      <c r="C90" s="2" t="s">
        <v>11</v>
      </c>
      <c r="E90" s="29"/>
      <c r="F90" s="33"/>
      <c r="G90" s="33"/>
      <c r="H90" s="29"/>
      <c r="I90" s="29"/>
      <c r="J90" s="29">
        <f t="shared" si="2"/>
        <v>0</v>
      </c>
    </row>
    <row r="91" spans="1:10" x14ac:dyDescent="0.25">
      <c r="A91" s="2" t="s">
        <v>43</v>
      </c>
      <c r="B91" s="2" t="s">
        <v>28</v>
      </c>
      <c r="C91" s="2" t="s">
        <v>11</v>
      </c>
      <c r="E91" s="29">
        <v>200000.91129032258</v>
      </c>
      <c r="F91" s="33">
        <v>85.135288866216044</v>
      </c>
      <c r="G91" s="33">
        <v>1897.016129032258</v>
      </c>
      <c r="H91" s="29">
        <v>5.5279902392714728E-2</v>
      </c>
      <c r="I91" s="29">
        <v>4.7062704586999962</v>
      </c>
      <c r="J91" s="29">
        <f t="shared" si="2"/>
        <v>8927.8709677419356</v>
      </c>
    </row>
    <row r="92" spans="1:10" x14ac:dyDescent="0.25">
      <c r="A92" s="2" t="s">
        <v>52</v>
      </c>
      <c r="B92" s="2" t="s">
        <v>41</v>
      </c>
      <c r="C92" s="2" t="s">
        <v>11</v>
      </c>
      <c r="E92" s="29">
        <v>66024.5</v>
      </c>
      <c r="F92" s="33">
        <v>78.400000000000006</v>
      </c>
      <c r="G92" s="33">
        <v>5</v>
      </c>
      <c r="H92" s="29">
        <v>5.4846938775510203E-2</v>
      </c>
      <c r="I92" s="29">
        <v>4.3</v>
      </c>
      <c r="J92" s="29">
        <f t="shared" si="2"/>
        <v>21.5</v>
      </c>
    </row>
    <row r="93" spans="1:10" x14ac:dyDescent="0.25">
      <c r="A93" s="2" t="s">
        <v>40</v>
      </c>
      <c r="B93" s="2" t="s">
        <v>41</v>
      </c>
      <c r="C93" s="2" t="s">
        <v>11</v>
      </c>
      <c r="E93" s="29">
        <v>12326</v>
      </c>
      <c r="F93" s="33">
        <v>90.699743918053784</v>
      </c>
      <c r="G93" s="33">
        <v>781</v>
      </c>
      <c r="H93" s="29">
        <v>5.5275175933311216E-2</v>
      </c>
      <c r="I93" s="29">
        <v>5.0134443021766968</v>
      </c>
      <c r="J93" s="29">
        <f t="shared" si="2"/>
        <v>3915.5</v>
      </c>
    </row>
    <row r="94" spans="1:10" x14ac:dyDescent="0.25">
      <c r="A94" s="2" t="s">
        <v>47</v>
      </c>
      <c r="B94" s="2" t="s">
        <v>46</v>
      </c>
      <c r="C94" s="2" t="s">
        <v>11</v>
      </c>
      <c r="E94" s="29"/>
      <c r="F94" s="33"/>
      <c r="G94" s="33"/>
      <c r="H94" s="29"/>
      <c r="I94" s="29"/>
      <c r="J94" s="29">
        <f t="shared" si="2"/>
        <v>0</v>
      </c>
    </row>
    <row r="95" spans="1:10" x14ac:dyDescent="0.25">
      <c r="A95" s="2" t="s">
        <v>45</v>
      </c>
      <c r="B95" s="2" t="s">
        <v>46</v>
      </c>
      <c r="C95" s="2" t="s">
        <v>11</v>
      </c>
      <c r="E95" s="29">
        <v>33987</v>
      </c>
      <c r="F95" s="33">
        <v>61.7</v>
      </c>
      <c r="G95" s="33">
        <v>750</v>
      </c>
      <c r="H95" s="29">
        <v>5.5278227984873043E-2</v>
      </c>
      <c r="I95" s="29">
        <v>3.4106666666666667</v>
      </c>
      <c r="J95" s="29">
        <f t="shared" si="2"/>
        <v>2558</v>
      </c>
    </row>
    <row r="96" spans="1:10" x14ac:dyDescent="0.25">
      <c r="A96" s="2" t="s">
        <v>22</v>
      </c>
      <c r="B96" s="2" t="s">
        <v>23</v>
      </c>
      <c r="C96" s="2" t="s">
        <v>11</v>
      </c>
      <c r="E96" s="29">
        <v>62130.25</v>
      </c>
      <c r="F96" s="33">
        <v>90.724923076923076</v>
      </c>
      <c r="G96" s="33">
        <v>1625</v>
      </c>
      <c r="H96" s="29">
        <v>5.5279526277233634E-2</v>
      </c>
      <c r="I96" s="29">
        <v>5.0152307692307696</v>
      </c>
      <c r="J96" s="29">
        <f t="shared" si="2"/>
        <v>8149.7500000000009</v>
      </c>
    </row>
    <row r="97" spans="1:10" x14ac:dyDescent="0.25">
      <c r="A97" s="2" t="s">
        <v>24</v>
      </c>
      <c r="B97" s="2" t="s">
        <v>23</v>
      </c>
      <c r="C97" s="2" t="s">
        <v>11</v>
      </c>
      <c r="E97" s="29">
        <v>61003.8</v>
      </c>
      <c r="F97" s="33">
        <v>89.079969650986342</v>
      </c>
      <c r="G97" s="33">
        <v>1318</v>
      </c>
      <c r="H97" s="29">
        <v>5.5279309481344449E-2</v>
      </c>
      <c r="I97" s="29">
        <v>4.9242792109256452</v>
      </c>
      <c r="J97" s="29">
        <f t="shared" si="2"/>
        <v>6490.2000000000007</v>
      </c>
    </row>
    <row r="98" spans="1:10" x14ac:dyDescent="0.25">
      <c r="A98" s="2" t="s">
        <v>37</v>
      </c>
      <c r="B98" s="2" t="s">
        <v>23</v>
      </c>
      <c r="C98" s="2" t="s">
        <v>11</v>
      </c>
      <c r="E98" s="29">
        <v>61448.5</v>
      </c>
      <c r="F98" s="33">
        <v>63.910240202275602</v>
      </c>
      <c r="G98" s="33">
        <v>1977.5</v>
      </c>
      <c r="H98" s="29">
        <v>5.5276640357644451E-2</v>
      </c>
      <c r="I98" s="29">
        <v>3.5327433628318583</v>
      </c>
      <c r="J98" s="29">
        <f t="shared" si="2"/>
        <v>6986</v>
      </c>
    </row>
    <row r="99" spans="1:10" x14ac:dyDescent="0.25">
      <c r="A99" s="2" t="s">
        <v>50</v>
      </c>
      <c r="B99" s="2" t="s">
        <v>39</v>
      </c>
      <c r="C99" s="2" t="s">
        <v>11</v>
      </c>
      <c r="E99" s="29">
        <v>255207.73228346457</v>
      </c>
      <c r="F99" s="33">
        <v>19.38250531843557</v>
      </c>
      <c r="G99" s="33">
        <v>2477.6393700787403</v>
      </c>
      <c r="H99" s="29">
        <v>5.5279875741588283E-2</v>
      </c>
      <c r="I99" s="29">
        <v>1.0714624855637922</v>
      </c>
      <c r="J99" s="29">
        <f t="shared" si="2"/>
        <v>2654.6976377952756</v>
      </c>
    </row>
    <row r="100" spans="1:10" x14ac:dyDescent="0.25">
      <c r="A100" s="2" t="s">
        <v>38</v>
      </c>
      <c r="B100" s="2" t="s">
        <v>39</v>
      </c>
      <c r="C100" s="2" t="s">
        <v>11</v>
      </c>
      <c r="E100" s="29"/>
      <c r="F100" s="33"/>
      <c r="G100" s="33"/>
      <c r="H100" s="29"/>
      <c r="I100" s="29"/>
      <c r="J100" s="29">
        <f t="shared" si="2"/>
        <v>0</v>
      </c>
    </row>
    <row r="101" spans="1:10" x14ac:dyDescent="0.25">
      <c r="A101" s="2" t="s">
        <v>53</v>
      </c>
      <c r="B101" s="2" t="s">
        <v>53</v>
      </c>
      <c r="C101" s="2" t="s">
        <v>11</v>
      </c>
      <c r="E101" s="29"/>
      <c r="F101" s="33"/>
      <c r="G101" s="33"/>
      <c r="H101" s="29"/>
      <c r="I101" s="29"/>
      <c r="J101" s="29">
        <f t="shared" si="2"/>
        <v>0</v>
      </c>
    </row>
    <row r="102" spans="1:10" x14ac:dyDescent="0.25">
      <c r="A102" s="2" t="s">
        <v>33</v>
      </c>
      <c r="B102" s="2" t="s">
        <v>33</v>
      </c>
      <c r="C102" s="2" t="s">
        <v>11</v>
      </c>
      <c r="E102" s="29"/>
      <c r="F102" s="33"/>
      <c r="G102" s="33"/>
      <c r="H102" s="29"/>
      <c r="I102" s="29"/>
      <c r="J102" s="29">
        <f t="shared" si="2"/>
        <v>0</v>
      </c>
    </row>
    <row r="103" spans="1:10" x14ac:dyDescent="0.25">
      <c r="A103" s="2" t="s">
        <v>60</v>
      </c>
      <c r="B103" s="2" t="s">
        <v>60</v>
      </c>
      <c r="C103" s="2" t="s">
        <v>11</v>
      </c>
      <c r="E103" s="29"/>
      <c r="F103" s="33"/>
      <c r="G103" s="33"/>
      <c r="H103" s="29"/>
      <c r="I103" s="29"/>
      <c r="J103" s="29">
        <f t="shared" si="2"/>
        <v>0</v>
      </c>
    </row>
    <row r="104" spans="1:10" x14ac:dyDescent="0.25">
      <c r="A104" s="2" t="s">
        <v>49</v>
      </c>
      <c r="B104" s="2" t="s">
        <v>49</v>
      </c>
      <c r="C104" s="2" t="s">
        <v>78</v>
      </c>
      <c r="E104" s="29">
        <v>55318.622009569379</v>
      </c>
      <c r="F104" s="33">
        <v>81.299805117764947</v>
      </c>
      <c r="G104" s="33">
        <v>1732.122009569378</v>
      </c>
      <c r="H104" s="29">
        <v>5.5279852520555527E-2</v>
      </c>
      <c r="I104" s="29">
        <v>4.4942412368599509</v>
      </c>
      <c r="J104" s="29">
        <f>G104*I104</f>
        <v>7784.5741626794252</v>
      </c>
    </row>
    <row r="105" spans="1:10" x14ac:dyDescent="0.25">
      <c r="A105" s="2" t="s">
        <v>79</v>
      </c>
      <c r="B105" s="2" t="s">
        <v>79</v>
      </c>
      <c r="C105" s="2" t="s">
        <v>78</v>
      </c>
      <c r="E105" s="29"/>
      <c r="F105" s="33"/>
      <c r="G105" s="33"/>
      <c r="H105" s="29"/>
      <c r="I105" s="29"/>
      <c r="J105" s="29">
        <f t="shared" si="2"/>
        <v>0</v>
      </c>
    </row>
    <row r="106" spans="1:10" ht="18.75" x14ac:dyDescent="0.25">
      <c r="A106" s="53" t="s">
        <v>4</v>
      </c>
      <c r="B106" s="53"/>
      <c r="C106" s="53"/>
      <c r="E106" s="52" t="s">
        <v>75</v>
      </c>
      <c r="F106" s="52"/>
      <c r="G106" s="52"/>
      <c r="H106" s="52"/>
      <c r="I106" s="52"/>
      <c r="J106" s="52"/>
    </row>
    <row r="107" spans="1:10" ht="18.75" x14ac:dyDescent="0.25">
      <c r="A107" s="53" t="s">
        <v>6</v>
      </c>
      <c r="B107" s="53"/>
      <c r="C107" s="53"/>
      <c r="E107" s="52" t="s">
        <v>58</v>
      </c>
      <c r="F107" s="52"/>
      <c r="G107" s="52"/>
      <c r="H107" s="52"/>
      <c r="I107" s="52"/>
      <c r="J107" s="52"/>
    </row>
    <row r="108" spans="1:10" ht="18.75" x14ac:dyDescent="0.25">
      <c r="A108" s="53" t="s">
        <v>55</v>
      </c>
      <c r="B108" s="53"/>
      <c r="C108" s="53"/>
      <c r="E108" s="52" t="s">
        <v>8</v>
      </c>
      <c r="F108" s="52"/>
      <c r="G108" s="52"/>
      <c r="H108" s="52"/>
      <c r="I108" s="52"/>
      <c r="J108" s="52"/>
    </row>
    <row r="109" spans="1:10" ht="18.75" x14ac:dyDescent="0.25">
      <c r="A109" s="53" t="s">
        <v>56</v>
      </c>
      <c r="B109" s="53"/>
      <c r="C109" s="53"/>
      <c r="E109" s="52" t="s">
        <v>9</v>
      </c>
      <c r="F109" s="52"/>
      <c r="G109" s="52"/>
      <c r="H109" s="52"/>
      <c r="I109" s="52"/>
      <c r="J109" s="52"/>
    </row>
    <row r="110" spans="1:10" ht="18.75" x14ac:dyDescent="0.25">
      <c r="A110" s="53" t="s">
        <v>10</v>
      </c>
      <c r="B110" s="53"/>
      <c r="C110" s="53"/>
      <c r="E110" s="52" t="s">
        <v>11</v>
      </c>
      <c r="F110" s="52"/>
      <c r="G110" s="52"/>
      <c r="H110" s="52"/>
      <c r="I110" s="52"/>
      <c r="J110" s="52"/>
    </row>
    <row r="111" spans="1:10" ht="18.75" x14ac:dyDescent="0.25">
      <c r="A111" s="53" t="s">
        <v>12</v>
      </c>
      <c r="B111" s="53"/>
      <c r="C111" s="53"/>
      <c r="E111" s="19" t="s">
        <v>13</v>
      </c>
      <c r="F111" s="20" t="s">
        <v>14</v>
      </c>
      <c r="G111" s="20" t="s">
        <v>15</v>
      </c>
      <c r="H111" s="1" t="s">
        <v>16</v>
      </c>
      <c r="I111" s="19" t="s">
        <v>17</v>
      </c>
      <c r="J111" s="1" t="s">
        <v>18</v>
      </c>
    </row>
    <row r="112" spans="1:10" ht="18.75" x14ac:dyDescent="0.25">
      <c r="A112" s="1" t="s">
        <v>19</v>
      </c>
      <c r="B112" s="1" t="s">
        <v>20</v>
      </c>
      <c r="C112" s="1" t="s">
        <v>21</v>
      </c>
      <c r="E112" s="21"/>
      <c r="F112" s="22"/>
      <c r="G112" s="22"/>
      <c r="H112" s="15"/>
      <c r="I112" s="15"/>
      <c r="J112" s="15"/>
    </row>
    <row r="113" spans="1:10" x14ac:dyDescent="0.25">
      <c r="A113" s="2" t="s">
        <v>32</v>
      </c>
      <c r="B113" s="2" t="s">
        <v>32</v>
      </c>
      <c r="C113" s="2" t="s">
        <v>11</v>
      </c>
      <c r="E113" s="32"/>
      <c r="F113" s="30"/>
      <c r="G113" s="30"/>
      <c r="H113" s="32"/>
      <c r="I113" s="32"/>
      <c r="J113" s="29">
        <f>G113*I113</f>
        <v>0</v>
      </c>
    </row>
    <row r="114" spans="1:10" x14ac:dyDescent="0.25">
      <c r="A114" s="2" t="s">
        <v>35</v>
      </c>
      <c r="B114" s="2" t="s">
        <v>35</v>
      </c>
      <c r="C114" s="2" t="s">
        <v>11</v>
      </c>
      <c r="E114" s="41"/>
      <c r="F114" s="42"/>
      <c r="G114" s="42"/>
      <c r="H114" s="41"/>
      <c r="I114" s="41"/>
      <c r="J114" s="29">
        <f t="shared" ref="J114:J139" si="3">G114*I114</f>
        <v>0</v>
      </c>
    </row>
    <row r="115" spans="1:10" ht="15.75" x14ac:dyDescent="0.25">
      <c r="A115" s="3" t="s">
        <v>25</v>
      </c>
      <c r="B115" s="2" t="s">
        <v>26</v>
      </c>
      <c r="C115" s="2" t="s">
        <v>11</v>
      </c>
      <c r="E115" s="41"/>
      <c r="F115" s="42"/>
      <c r="G115" s="42"/>
      <c r="H115" s="41"/>
      <c r="I115" s="41"/>
      <c r="J115" s="29">
        <f t="shared" si="3"/>
        <v>0</v>
      </c>
    </row>
    <row r="116" spans="1:10" x14ac:dyDescent="0.25">
      <c r="A116" s="2" t="s">
        <v>42</v>
      </c>
      <c r="B116" s="2" t="s">
        <v>26</v>
      </c>
      <c r="C116" s="2" t="s">
        <v>11</v>
      </c>
      <c r="E116" s="41"/>
      <c r="F116" s="42"/>
      <c r="G116" s="42"/>
      <c r="H116" s="41"/>
      <c r="I116" s="41"/>
      <c r="J116" s="29">
        <f t="shared" si="3"/>
        <v>0</v>
      </c>
    </row>
    <row r="117" spans="1:10" x14ac:dyDescent="0.25">
      <c r="A117" s="2" t="s">
        <v>31</v>
      </c>
      <c r="B117" s="2" t="s">
        <v>31</v>
      </c>
      <c r="C117" s="2" t="s">
        <v>11</v>
      </c>
      <c r="E117" s="41"/>
      <c r="F117" s="42"/>
      <c r="G117" s="42"/>
      <c r="H117" s="41"/>
      <c r="I117" s="41"/>
      <c r="J117" s="29">
        <f t="shared" si="3"/>
        <v>0</v>
      </c>
    </row>
    <row r="118" spans="1:10" x14ac:dyDescent="0.25">
      <c r="A118" s="2" t="s">
        <v>36</v>
      </c>
      <c r="B118" s="2" t="s">
        <v>30</v>
      </c>
      <c r="C118" s="2" t="s">
        <v>11</v>
      </c>
      <c r="E118" s="41"/>
      <c r="F118" s="42"/>
      <c r="G118" s="42"/>
      <c r="H118" s="41"/>
      <c r="I118" s="41"/>
      <c r="J118" s="29">
        <f t="shared" si="3"/>
        <v>0</v>
      </c>
    </row>
    <row r="119" spans="1:10" x14ac:dyDescent="0.25">
      <c r="A119" s="2" t="s">
        <v>29</v>
      </c>
      <c r="B119" s="2" t="s">
        <v>30</v>
      </c>
      <c r="C119" s="2" t="s">
        <v>11</v>
      </c>
      <c r="E119" s="41"/>
      <c r="F119" s="42"/>
      <c r="G119" s="42"/>
      <c r="H119" s="41"/>
      <c r="I119" s="41"/>
      <c r="J119" s="29">
        <f t="shared" si="3"/>
        <v>0</v>
      </c>
    </row>
    <row r="120" spans="1:10" x14ac:dyDescent="0.25">
      <c r="A120" s="2" t="s">
        <v>44</v>
      </c>
      <c r="B120" s="2" t="s">
        <v>30</v>
      </c>
      <c r="C120" s="2" t="s">
        <v>11</v>
      </c>
      <c r="E120" s="41"/>
      <c r="F120" s="42"/>
      <c r="G120" s="42"/>
      <c r="H120" s="41"/>
      <c r="I120" s="41"/>
      <c r="J120" s="29">
        <f t="shared" si="3"/>
        <v>0</v>
      </c>
    </row>
    <row r="121" spans="1:10" x14ac:dyDescent="0.25">
      <c r="A121" s="2" t="s">
        <v>34</v>
      </c>
      <c r="B121" s="2" t="s">
        <v>28</v>
      </c>
      <c r="C121" s="2" t="s">
        <v>11</v>
      </c>
      <c r="E121" s="41"/>
      <c r="F121" s="42"/>
      <c r="G121" s="42"/>
      <c r="H121" s="41"/>
      <c r="I121" s="41"/>
      <c r="J121" s="29">
        <f t="shared" si="3"/>
        <v>0</v>
      </c>
    </row>
    <row r="122" spans="1:10" x14ac:dyDescent="0.25">
      <c r="A122" s="2" t="s">
        <v>48</v>
      </c>
      <c r="B122" s="2" t="s">
        <v>28</v>
      </c>
      <c r="C122" s="2" t="s">
        <v>11</v>
      </c>
      <c r="E122" s="41"/>
      <c r="F122" s="42"/>
      <c r="G122" s="42"/>
      <c r="H122" s="41"/>
      <c r="I122" s="41"/>
      <c r="J122" s="29">
        <f t="shared" si="3"/>
        <v>0</v>
      </c>
    </row>
    <row r="123" spans="1:10" x14ac:dyDescent="0.25">
      <c r="A123" s="2" t="s">
        <v>27</v>
      </c>
      <c r="B123" s="2" t="s">
        <v>28</v>
      </c>
      <c r="C123" s="2" t="s">
        <v>11</v>
      </c>
      <c r="E123" s="41"/>
      <c r="F123" s="42"/>
      <c r="G123" s="42"/>
      <c r="H123" s="41"/>
      <c r="I123" s="41"/>
      <c r="J123" s="29">
        <f t="shared" si="3"/>
        <v>0</v>
      </c>
    </row>
    <row r="124" spans="1:10" x14ac:dyDescent="0.25">
      <c r="A124" s="2" t="s">
        <v>51</v>
      </c>
      <c r="B124" s="2" t="s">
        <v>28</v>
      </c>
      <c r="C124" s="2" t="s">
        <v>11</v>
      </c>
      <c r="E124" s="41"/>
      <c r="F124" s="42"/>
      <c r="G124" s="42"/>
      <c r="H124" s="41"/>
      <c r="I124" s="41"/>
      <c r="J124" s="29">
        <f t="shared" si="3"/>
        <v>0</v>
      </c>
    </row>
    <row r="125" spans="1:10" x14ac:dyDescent="0.25">
      <c r="A125" s="2" t="s">
        <v>43</v>
      </c>
      <c r="B125" s="2" t="s">
        <v>28</v>
      </c>
      <c r="C125" s="2" t="s">
        <v>11</v>
      </c>
      <c r="E125" s="41"/>
      <c r="F125" s="42"/>
      <c r="G125" s="42"/>
      <c r="H125" s="41"/>
      <c r="I125" s="41"/>
      <c r="J125" s="29">
        <f t="shared" si="3"/>
        <v>0</v>
      </c>
    </row>
    <row r="126" spans="1:10" x14ac:dyDescent="0.25">
      <c r="A126" s="2" t="s">
        <v>52</v>
      </c>
      <c r="B126" s="2" t="s">
        <v>41</v>
      </c>
      <c r="C126" s="2" t="s">
        <v>11</v>
      </c>
      <c r="E126" s="41"/>
      <c r="F126" s="42"/>
      <c r="G126" s="42"/>
      <c r="H126" s="41"/>
      <c r="I126" s="41"/>
      <c r="J126" s="29">
        <f t="shared" si="3"/>
        <v>0</v>
      </c>
    </row>
    <row r="127" spans="1:10" x14ac:dyDescent="0.25">
      <c r="A127" s="2" t="s">
        <v>40</v>
      </c>
      <c r="B127" s="2" t="s">
        <v>41</v>
      </c>
      <c r="C127" s="2" t="s">
        <v>11</v>
      </c>
      <c r="E127" s="41"/>
      <c r="F127" s="42"/>
      <c r="G127" s="42"/>
      <c r="H127" s="41"/>
      <c r="I127" s="41"/>
      <c r="J127" s="29">
        <f t="shared" si="3"/>
        <v>0</v>
      </c>
    </row>
    <row r="128" spans="1:10" x14ac:dyDescent="0.25">
      <c r="A128" s="2" t="s">
        <v>47</v>
      </c>
      <c r="B128" s="2" t="s">
        <v>46</v>
      </c>
      <c r="C128" s="2" t="s">
        <v>11</v>
      </c>
      <c r="E128" s="41"/>
      <c r="F128" s="42"/>
      <c r="G128" s="42"/>
      <c r="H128" s="41"/>
      <c r="I128" s="41"/>
      <c r="J128" s="29">
        <f t="shared" si="3"/>
        <v>0</v>
      </c>
    </row>
    <row r="129" spans="1:10" x14ac:dyDescent="0.25">
      <c r="A129" s="2" t="s">
        <v>45</v>
      </c>
      <c r="B129" s="2" t="s">
        <v>46</v>
      </c>
      <c r="C129" s="2" t="s">
        <v>11</v>
      </c>
      <c r="E129" s="41"/>
      <c r="F129" s="42"/>
      <c r="G129" s="42"/>
      <c r="H129" s="41"/>
      <c r="I129" s="41"/>
      <c r="J129" s="29">
        <f t="shared" si="3"/>
        <v>0</v>
      </c>
    </row>
    <row r="130" spans="1:10" x14ac:dyDescent="0.25">
      <c r="A130" s="2" t="s">
        <v>22</v>
      </c>
      <c r="B130" s="2" t="s">
        <v>23</v>
      </c>
      <c r="C130" s="2" t="s">
        <v>11</v>
      </c>
      <c r="E130" s="41"/>
      <c r="F130" s="42"/>
      <c r="G130" s="42"/>
      <c r="H130" s="41"/>
      <c r="I130" s="41"/>
      <c r="J130" s="29">
        <f t="shared" si="3"/>
        <v>0</v>
      </c>
    </row>
    <row r="131" spans="1:10" x14ac:dyDescent="0.25">
      <c r="A131" s="2" t="s">
        <v>24</v>
      </c>
      <c r="B131" s="2" t="s">
        <v>23</v>
      </c>
      <c r="C131" s="2" t="s">
        <v>11</v>
      </c>
      <c r="E131" s="41"/>
      <c r="F131" s="42"/>
      <c r="G131" s="42"/>
      <c r="H131" s="41"/>
      <c r="I131" s="41"/>
      <c r="J131" s="29">
        <f t="shared" si="3"/>
        <v>0</v>
      </c>
    </row>
    <row r="132" spans="1:10" x14ac:dyDescent="0.25">
      <c r="A132" s="2" t="s">
        <v>37</v>
      </c>
      <c r="B132" s="2" t="s">
        <v>23</v>
      </c>
      <c r="C132" s="2" t="s">
        <v>11</v>
      </c>
      <c r="E132" s="41"/>
      <c r="F132" s="42"/>
      <c r="G132" s="42"/>
      <c r="H132" s="41"/>
      <c r="I132" s="41"/>
      <c r="J132" s="29">
        <f t="shared" si="3"/>
        <v>0</v>
      </c>
    </row>
    <row r="133" spans="1:10" x14ac:dyDescent="0.25">
      <c r="A133" s="2" t="s">
        <v>50</v>
      </c>
      <c r="B133" s="2" t="s">
        <v>39</v>
      </c>
      <c r="C133" s="2" t="s">
        <v>11</v>
      </c>
      <c r="E133" s="41"/>
      <c r="F133" s="42"/>
      <c r="G133" s="42"/>
      <c r="H133" s="41"/>
      <c r="I133" s="41"/>
      <c r="J133" s="29">
        <f t="shared" si="3"/>
        <v>0</v>
      </c>
    </row>
    <row r="134" spans="1:10" x14ac:dyDescent="0.25">
      <c r="A134" s="2" t="s">
        <v>38</v>
      </c>
      <c r="B134" s="2" t="s">
        <v>39</v>
      </c>
      <c r="C134" s="2" t="s">
        <v>11</v>
      </c>
      <c r="E134" s="41"/>
      <c r="F134" s="42"/>
      <c r="G134" s="42"/>
      <c r="H134" s="41"/>
      <c r="I134" s="41"/>
      <c r="J134" s="29">
        <f t="shared" si="3"/>
        <v>0</v>
      </c>
    </row>
    <row r="135" spans="1:10" x14ac:dyDescent="0.25">
      <c r="A135" s="2" t="s">
        <v>53</v>
      </c>
      <c r="B135" s="2" t="s">
        <v>53</v>
      </c>
      <c r="C135" s="2" t="s">
        <v>11</v>
      </c>
      <c r="E135" s="41"/>
      <c r="F135" s="42"/>
      <c r="G135" s="42"/>
      <c r="H135" s="41"/>
      <c r="I135" s="41"/>
      <c r="J135" s="29">
        <f t="shared" si="3"/>
        <v>0</v>
      </c>
    </row>
    <row r="136" spans="1:10" x14ac:dyDescent="0.25">
      <c r="A136" s="2" t="s">
        <v>33</v>
      </c>
      <c r="B136" s="2" t="s">
        <v>33</v>
      </c>
      <c r="C136" s="2" t="s">
        <v>11</v>
      </c>
      <c r="E136" s="41"/>
      <c r="F136" s="42"/>
      <c r="G136" s="42"/>
      <c r="H136" s="41"/>
      <c r="I136" s="41"/>
      <c r="J136" s="29">
        <f t="shared" si="3"/>
        <v>0</v>
      </c>
    </row>
    <row r="137" spans="1:10" x14ac:dyDescent="0.25">
      <c r="A137" s="2" t="s">
        <v>60</v>
      </c>
      <c r="B137" s="2" t="s">
        <v>60</v>
      </c>
      <c r="C137" s="2" t="s">
        <v>11</v>
      </c>
      <c r="E137" s="41"/>
      <c r="F137" s="42"/>
      <c r="G137" s="42"/>
      <c r="H137" s="41"/>
      <c r="I137" s="41"/>
      <c r="J137" s="29">
        <f t="shared" si="3"/>
        <v>0</v>
      </c>
    </row>
    <row r="138" spans="1:10" x14ac:dyDescent="0.25">
      <c r="A138" s="2" t="s">
        <v>49</v>
      </c>
      <c r="B138" s="2" t="s">
        <v>49</v>
      </c>
      <c r="C138" s="2" t="s">
        <v>78</v>
      </c>
      <c r="E138" s="41"/>
      <c r="F138" s="42"/>
      <c r="G138" s="42"/>
      <c r="H138" s="41"/>
      <c r="I138" s="41"/>
      <c r="J138" s="29">
        <f>G138*I138</f>
        <v>0</v>
      </c>
    </row>
    <row r="139" spans="1:10" x14ac:dyDescent="0.25">
      <c r="A139" s="2" t="s">
        <v>79</v>
      </c>
      <c r="B139" s="2" t="s">
        <v>79</v>
      </c>
      <c r="C139" s="2" t="s">
        <v>78</v>
      </c>
      <c r="E139" s="41"/>
      <c r="F139" s="42"/>
      <c r="G139" s="42"/>
      <c r="H139" s="41"/>
      <c r="I139" s="41"/>
      <c r="J139" s="29">
        <f t="shared" si="3"/>
        <v>0</v>
      </c>
    </row>
    <row r="140" spans="1:10" ht="18.75" x14ac:dyDescent="0.25">
      <c r="A140" s="53" t="s">
        <v>4</v>
      </c>
      <c r="B140" s="53"/>
      <c r="C140" s="53"/>
      <c r="E140" s="52" t="s">
        <v>75</v>
      </c>
      <c r="F140" s="52"/>
      <c r="G140" s="52"/>
      <c r="H140" s="52"/>
      <c r="I140" s="52"/>
      <c r="J140" s="52"/>
    </row>
    <row r="141" spans="1:10" ht="18.75" x14ac:dyDescent="0.25">
      <c r="A141" s="53" t="s">
        <v>6</v>
      </c>
      <c r="B141" s="53"/>
      <c r="C141" s="53"/>
      <c r="E141" s="52" t="s">
        <v>59</v>
      </c>
      <c r="F141" s="52"/>
      <c r="G141" s="52"/>
      <c r="H141" s="52"/>
      <c r="I141" s="52"/>
      <c r="J141" s="52"/>
    </row>
    <row r="142" spans="1:10" ht="18.75" x14ac:dyDescent="0.25">
      <c r="A142" s="53" t="s">
        <v>55</v>
      </c>
      <c r="B142" s="53"/>
      <c r="C142" s="53"/>
      <c r="E142" s="52" t="s">
        <v>8</v>
      </c>
      <c r="F142" s="52"/>
      <c r="G142" s="52"/>
      <c r="H142" s="52"/>
      <c r="I142" s="52"/>
      <c r="J142" s="52"/>
    </row>
    <row r="143" spans="1:10" ht="18.75" x14ac:dyDescent="0.25">
      <c r="A143" s="53" t="s">
        <v>56</v>
      </c>
      <c r="B143" s="53"/>
      <c r="C143" s="53"/>
      <c r="E143" s="52" t="s">
        <v>9</v>
      </c>
      <c r="F143" s="52"/>
      <c r="G143" s="52"/>
      <c r="H143" s="52"/>
      <c r="I143" s="52"/>
      <c r="J143" s="52"/>
    </row>
    <row r="144" spans="1:10" ht="18.75" x14ac:dyDescent="0.25">
      <c r="A144" s="53" t="s">
        <v>10</v>
      </c>
      <c r="B144" s="53"/>
      <c r="C144" s="53"/>
      <c r="E144" s="52" t="s">
        <v>11</v>
      </c>
      <c r="F144" s="52"/>
      <c r="G144" s="52"/>
      <c r="H144" s="52"/>
      <c r="I144" s="52"/>
      <c r="J144" s="52"/>
    </row>
    <row r="145" spans="1:10" ht="18.75" x14ac:dyDescent="0.25">
      <c r="A145" s="53" t="s">
        <v>12</v>
      </c>
      <c r="B145" s="53"/>
      <c r="C145" s="53"/>
      <c r="E145" s="19" t="s">
        <v>13</v>
      </c>
      <c r="F145" s="20" t="s">
        <v>14</v>
      </c>
      <c r="G145" s="20" t="s">
        <v>15</v>
      </c>
      <c r="H145" s="1" t="s">
        <v>16</v>
      </c>
      <c r="I145" s="19" t="s">
        <v>17</v>
      </c>
      <c r="J145" s="1" t="s">
        <v>18</v>
      </c>
    </row>
    <row r="146" spans="1:10" ht="18.75" x14ac:dyDescent="0.25">
      <c r="A146" s="1" t="s">
        <v>19</v>
      </c>
      <c r="B146" s="1" t="s">
        <v>20</v>
      </c>
      <c r="C146" s="1" t="s">
        <v>21</v>
      </c>
      <c r="E146" s="21"/>
      <c r="F146" s="22"/>
      <c r="G146" s="22"/>
      <c r="H146" s="15"/>
      <c r="I146" s="15"/>
      <c r="J146" s="15"/>
    </row>
    <row r="147" spans="1:10" x14ac:dyDescent="0.25">
      <c r="A147" s="2" t="s">
        <v>32</v>
      </c>
      <c r="B147" s="2" t="s">
        <v>32</v>
      </c>
      <c r="C147" s="2" t="s">
        <v>11</v>
      </c>
      <c r="E147" s="43"/>
      <c r="F147" s="44"/>
      <c r="G147" s="44"/>
      <c r="H147" s="43"/>
      <c r="I147" s="43"/>
      <c r="J147" s="29">
        <f>G147*I147</f>
        <v>0</v>
      </c>
    </row>
    <row r="148" spans="1:10" x14ac:dyDescent="0.25">
      <c r="A148" s="2" t="s">
        <v>35</v>
      </c>
      <c r="B148" s="2" t="s">
        <v>35</v>
      </c>
      <c r="C148" s="2" t="s">
        <v>11</v>
      </c>
      <c r="E148" s="43"/>
      <c r="F148" s="44"/>
      <c r="G148" s="44"/>
      <c r="H148" s="43"/>
      <c r="I148" s="43"/>
      <c r="J148" s="29">
        <f t="shared" ref="J148:J173" si="4">G148*I148</f>
        <v>0</v>
      </c>
    </row>
    <row r="149" spans="1:10" ht="15.75" x14ac:dyDescent="0.25">
      <c r="A149" s="3" t="s">
        <v>25</v>
      </c>
      <c r="B149" s="2" t="s">
        <v>26</v>
      </c>
      <c r="C149" s="2" t="s">
        <v>11</v>
      </c>
      <c r="E149" s="43">
        <v>67987.96875</v>
      </c>
      <c r="F149" s="44">
        <v>79.830585101871179</v>
      </c>
      <c r="G149" s="44">
        <v>3684.1875</v>
      </c>
      <c r="H149" s="43">
        <v>4.4389974712269228E-2</v>
      </c>
      <c r="I149" s="43">
        <v>3.5436776539377179</v>
      </c>
      <c r="J149" s="29">
        <f t="shared" si="4"/>
        <v>13055.572916666666</v>
      </c>
    </row>
    <row r="150" spans="1:10" x14ac:dyDescent="0.25">
      <c r="A150" s="2" t="s">
        <v>42</v>
      </c>
      <c r="B150" s="2" t="s">
        <v>26</v>
      </c>
      <c r="C150" s="2" t="s">
        <v>11</v>
      </c>
      <c r="E150" s="43">
        <v>97038.708333333328</v>
      </c>
      <c r="F150" s="44">
        <v>84.670822884740417</v>
      </c>
      <c r="G150" s="44">
        <v>3589</v>
      </c>
      <c r="H150" s="43">
        <v>4.4389943188222022E-2</v>
      </c>
      <c r="I150" s="43">
        <v>3.7585330175536362</v>
      </c>
      <c r="J150" s="29">
        <f t="shared" si="4"/>
        <v>13489.375</v>
      </c>
    </row>
    <row r="151" spans="1:10" x14ac:dyDescent="0.25">
      <c r="A151" s="2" t="s">
        <v>31</v>
      </c>
      <c r="B151" s="2" t="s">
        <v>31</v>
      </c>
      <c r="C151" s="2" t="s">
        <v>11</v>
      </c>
      <c r="E151" s="43">
        <v>40599.111111111109</v>
      </c>
      <c r="F151" s="44">
        <v>41.011051760978688</v>
      </c>
      <c r="G151" s="44">
        <v>3402.8102981029811</v>
      </c>
      <c r="H151" s="43">
        <v>4.4389965362458338E-2</v>
      </c>
      <c r="I151" s="43">
        <v>1.8204791671478302</v>
      </c>
      <c r="J151" s="29">
        <f t="shared" si="4"/>
        <v>6194.7452574525751</v>
      </c>
    </row>
    <row r="152" spans="1:10" x14ac:dyDescent="0.25">
      <c r="A152" s="2" t="s">
        <v>36</v>
      </c>
      <c r="B152" s="2" t="s">
        <v>30</v>
      </c>
      <c r="C152" s="2" t="s">
        <v>11</v>
      </c>
      <c r="E152" s="43"/>
      <c r="F152" s="44"/>
      <c r="G152" s="44"/>
      <c r="H152" s="43"/>
      <c r="I152" s="43"/>
      <c r="J152" s="29">
        <f t="shared" si="4"/>
        <v>0</v>
      </c>
    </row>
    <row r="153" spans="1:10" x14ac:dyDescent="0.25">
      <c r="A153" s="2" t="s">
        <v>29</v>
      </c>
      <c r="B153" s="2" t="s">
        <v>30</v>
      </c>
      <c r="C153" s="2" t="s">
        <v>11</v>
      </c>
      <c r="E153" s="43">
        <v>114441.08961593172</v>
      </c>
      <c r="F153" s="44">
        <v>43.459689132973331</v>
      </c>
      <c r="G153" s="44">
        <v>2477.7211948790896</v>
      </c>
      <c r="H153" s="43">
        <v>4.4389796963365979E-2</v>
      </c>
      <c r="I153" s="43">
        <v>1.9291667767036889</v>
      </c>
      <c r="J153" s="29">
        <f t="shared" si="4"/>
        <v>4779.9374110953058</v>
      </c>
    </row>
    <row r="154" spans="1:10" x14ac:dyDescent="0.25">
      <c r="A154" s="2" t="s">
        <v>44</v>
      </c>
      <c r="B154" s="2" t="s">
        <v>30</v>
      </c>
      <c r="C154" s="2" t="s">
        <v>11</v>
      </c>
      <c r="E154" s="43">
        <v>71718.238372093023</v>
      </c>
      <c r="F154" s="44">
        <v>89.2481662823688</v>
      </c>
      <c r="G154" s="44">
        <v>2450.8604651162791</v>
      </c>
      <c r="H154" s="43">
        <v>4.438995442766442E-2</v>
      </c>
      <c r="I154" s="43">
        <v>3.9617220340269674</v>
      </c>
      <c r="J154" s="29">
        <f t="shared" si="4"/>
        <v>9709.6279069767443</v>
      </c>
    </row>
    <row r="155" spans="1:10" x14ac:dyDescent="0.25">
      <c r="A155" s="2" t="s">
        <v>34</v>
      </c>
      <c r="B155" s="2" t="s">
        <v>28</v>
      </c>
      <c r="C155" s="2" t="s">
        <v>11</v>
      </c>
      <c r="E155" s="43"/>
      <c r="F155" s="44"/>
      <c r="G155" s="44"/>
      <c r="H155" s="43"/>
      <c r="I155" s="43"/>
      <c r="J155" s="29">
        <f t="shared" si="4"/>
        <v>0</v>
      </c>
    </row>
    <row r="156" spans="1:10" x14ac:dyDescent="0.25">
      <c r="A156" s="2" t="s">
        <v>48</v>
      </c>
      <c r="B156" s="2" t="s">
        <v>28</v>
      </c>
      <c r="C156" s="2" t="s">
        <v>11</v>
      </c>
      <c r="E156" s="43">
        <v>80222.061691113035</v>
      </c>
      <c r="F156" s="44">
        <v>21.66979860649165</v>
      </c>
      <c r="G156" s="44">
        <v>1944.3045729076791</v>
      </c>
      <c r="H156" s="43">
        <v>4.4389877527723436E-2</v>
      </c>
      <c r="I156" s="43">
        <v>0.96191970619259637</v>
      </c>
      <c r="J156" s="29">
        <f t="shared" si="4"/>
        <v>1870.2648835202763</v>
      </c>
    </row>
    <row r="157" spans="1:10" x14ac:dyDescent="0.25">
      <c r="A157" s="2" t="s">
        <v>27</v>
      </c>
      <c r="B157" s="2" t="s">
        <v>28</v>
      </c>
      <c r="C157" s="2" t="s">
        <v>11</v>
      </c>
      <c r="E157" s="43">
        <v>97033.888888888891</v>
      </c>
      <c r="F157" s="44">
        <v>84.666666666666671</v>
      </c>
      <c r="G157" s="44">
        <v>2055</v>
      </c>
      <c r="H157" s="43">
        <v>4.4389524302162961E-2</v>
      </c>
      <c r="I157" s="43">
        <v>3.7583130575831305</v>
      </c>
      <c r="J157" s="29">
        <f t="shared" si="4"/>
        <v>7723.333333333333</v>
      </c>
    </row>
    <row r="158" spans="1:10" x14ac:dyDescent="0.25">
      <c r="A158" s="2" t="s">
        <v>51</v>
      </c>
      <c r="B158" s="2" t="s">
        <v>28</v>
      </c>
      <c r="C158" s="2" t="s">
        <v>11</v>
      </c>
      <c r="E158" s="43"/>
      <c r="F158" s="44"/>
      <c r="G158" s="44"/>
      <c r="H158" s="43"/>
      <c r="I158" s="43"/>
      <c r="J158" s="29">
        <f t="shared" si="4"/>
        <v>0</v>
      </c>
    </row>
    <row r="159" spans="1:10" x14ac:dyDescent="0.25">
      <c r="A159" s="2" t="s">
        <v>43</v>
      </c>
      <c r="B159" s="2" t="s">
        <v>28</v>
      </c>
      <c r="C159" s="2" t="s">
        <v>11</v>
      </c>
      <c r="E159" s="43">
        <v>71194.666666666672</v>
      </c>
      <c r="F159" s="44">
        <v>88.599861543786773</v>
      </c>
      <c r="G159" s="44">
        <v>1926</v>
      </c>
      <c r="H159" s="43">
        <v>4.4388881292364193E-2</v>
      </c>
      <c r="I159" s="43">
        <v>3.9328487365870544</v>
      </c>
      <c r="J159" s="29">
        <f t="shared" si="4"/>
        <v>7574.666666666667</v>
      </c>
    </row>
    <row r="160" spans="1:10" x14ac:dyDescent="0.25">
      <c r="A160" s="2" t="s">
        <v>52</v>
      </c>
      <c r="B160" s="2" t="s">
        <v>41</v>
      </c>
      <c r="C160" s="2" t="s">
        <v>11</v>
      </c>
      <c r="E160" s="43">
        <v>71842.5</v>
      </c>
      <c r="F160" s="44">
        <v>78.348837209302332</v>
      </c>
      <c r="G160" s="44">
        <v>21.5</v>
      </c>
      <c r="H160" s="43">
        <v>4.3929949539922825E-2</v>
      </c>
      <c r="I160" s="43">
        <v>3.441860465116279</v>
      </c>
      <c r="J160" s="29">
        <f t="shared" si="4"/>
        <v>74</v>
      </c>
    </row>
    <row r="161" spans="1:10" x14ac:dyDescent="0.25">
      <c r="A161" s="2" t="s">
        <v>40</v>
      </c>
      <c r="B161" s="2" t="s">
        <v>41</v>
      </c>
      <c r="C161" s="2" t="s">
        <v>11</v>
      </c>
      <c r="E161" s="43">
        <v>91456</v>
      </c>
      <c r="F161" s="44">
        <v>79.798913043478265</v>
      </c>
      <c r="G161" s="44">
        <v>184</v>
      </c>
      <c r="H161" s="43">
        <v>4.4336988353878636E-2</v>
      </c>
      <c r="I161" s="43">
        <v>3.5380434782608696</v>
      </c>
      <c r="J161" s="29">
        <f t="shared" si="4"/>
        <v>651</v>
      </c>
    </row>
    <row r="162" spans="1:10" x14ac:dyDescent="0.25">
      <c r="A162" s="2" t="s">
        <v>47</v>
      </c>
      <c r="B162" s="2" t="s">
        <v>46</v>
      </c>
      <c r="C162" s="2" t="s">
        <v>11</v>
      </c>
      <c r="E162" s="43">
        <v>21564</v>
      </c>
      <c r="F162" s="44">
        <v>33.6</v>
      </c>
      <c r="G162" s="44">
        <v>760</v>
      </c>
      <c r="H162" s="43">
        <v>4.4368734335839599E-2</v>
      </c>
      <c r="I162" s="43">
        <v>1.4907894736842104</v>
      </c>
      <c r="J162" s="29">
        <f t="shared" si="4"/>
        <v>1133</v>
      </c>
    </row>
    <row r="163" spans="1:10" x14ac:dyDescent="0.25">
      <c r="A163" s="2" t="s">
        <v>45</v>
      </c>
      <c r="B163" s="2" t="s">
        <v>46</v>
      </c>
      <c r="C163" s="2" t="s">
        <v>11</v>
      </c>
      <c r="E163" s="43">
        <v>39678</v>
      </c>
      <c r="F163" s="44">
        <v>35.763800116211506</v>
      </c>
      <c r="G163" s="44">
        <v>688.4</v>
      </c>
      <c r="H163" s="43">
        <v>4.4387038075045286E-2</v>
      </c>
      <c r="I163" s="43">
        <v>1.5874491574665892</v>
      </c>
      <c r="J163" s="29">
        <f t="shared" si="4"/>
        <v>1092.8</v>
      </c>
    </row>
    <row r="164" spans="1:10" x14ac:dyDescent="0.25">
      <c r="A164" s="2" t="s">
        <v>22</v>
      </c>
      <c r="B164" s="2" t="s">
        <v>23</v>
      </c>
      <c r="C164" s="2" t="s">
        <v>11</v>
      </c>
      <c r="E164" s="43">
        <v>24749</v>
      </c>
      <c r="F164" s="44">
        <v>30.799556213017752</v>
      </c>
      <c r="G164" s="44">
        <v>1352</v>
      </c>
      <c r="H164" s="43">
        <v>4.4379337672005956E-2</v>
      </c>
      <c r="I164" s="43">
        <v>1.3668639053254439</v>
      </c>
      <c r="J164" s="29">
        <f t="shared" si="4"/>
        <v>1848.0000000000002</v>
      </c>
    </row>
    <row r="165" spans="1:10" x14ac:dyDescent="0.25">
      <c r="A165" s="2" t="s">
        <v>24</v>
      </c>
      <c r="B165" s="2" t="s">
        <v>23</v>
      </c>
      <c r="C165" s="2" t="s">
        <v>11</v>
      </c>
      <c r="E165" s="43">
        <v>147232</v>
      </c>
      <c r="F165" s="44">
        <v>22.699530516431924</v>
      </c>
      <c r="G165" s="44">
        <v>1278</v>
      </c>
      <c r="H165" s="43">
        <v>4.4364012409513959E-2</v>
      </c>
      <c r="I165" s="43">
        <v>1.0070422535211268</v>
      </c>
      <c r="J165" s="29">
        <f t="shared" si="4"/>
        <v>1287</v>
      </c>
    </row>
    <row r="166" spans="1:10" x14ac:dyDescent="0.25">
      <c r="A166" s="2" t="s">
        <v>37</v>
      </c>
      <c r="B166" s="2" t="s">
        <v>23</v>
      </c>
      <c r="C166" s="2" t="s">
        <v>11</v>
      </c>
      <c r="E166" s="43">
        <v>91819.333333333328</v>
      </c>
      <c r="F166" s="44">
        <v>80.12101736633393</v>
      </c>
      <c r="G166" s="44">
        <v>1218.8333333333333</v>
      </c>
      <c r="H166" s="43">
        <v>4.4387933609250328E-2</v>
      </c>
      <c r="I166" s="43">
        <v>3.5564063995624231</v>
      </c>
      <c r="J166" s="29">
        <f t="shared" si="4"/>
        <v>4334.6666666666661</v>
      </c>
    </row>
    <row r="167" spans="1:10" x14ac:dyDescent="0.25">
      <c r="A167" s="2" t="s">
        <v>50</v>
      </c>
      <c r="B167" s="2" t="s">
        <v>39</v>
      </c>
      <c r="C167" s="2" t="s">
        <v>11</v>
      </c>
      <c r="E167" s="43">
        <v>138406.66715758468</v>
      </c>
      <c r="F167" s="44">
        <v>28.299962706346559</v>
      </c>
      <c r="G167" s="44">
        <v>2474.0949926362296</v>
      </c>
      <c r="H167" s="43">
        <v>4.4389885452374468E-2</v>
      </c>
      <c r="I167" s="43">
        <v>1.2562321028411931</v>
      </c>
      <c r="J167" s="29">
        <f t="shared" si="4"/>
        <v>3108.0375552282767</v>
      </c>
    </row>
    <row r="168" spans="1:10" x14ac:dyDescent="0.25">
      <c r="A168" s="2" t="s">
        <v>38</v>
      </c>
      <c r="B168" s="2" t="s">
        <v>39</v>
      </c>
      <c r="C168" s="2" t="s">
        <v>11</v>
      </c>
      <c r="E168" s="43"/>
      <c r="F168" s="44"/>
      <c r="G168" s="44"/>
      <c r="H168" s="43"/>
      <c r="I168" s="43"/>
      <c r="J168" s="29">
        <f t="shared" si="4"/>
        <v>0</v>
      </c>
    </row>
    <row r="169" spans="1:10" x14ac:dyDescent="0.25">
      <c r="A169" s="2" t="s">
        <v>53</v>
      </c>
      <c r="B169" s="2" t="s">
        <v>53</v>
      </c>
      <c r="C169" s="2" t="s">
        <v>11</v>
      </c>
      <c r="E169" s="43"/>
      <c r="F169" s="44"/>
      <c r="G169" s="44"/>
      <c r="H169" s="43"/>
      <c r="I169" s="43"/>
      <c r="J169" s="29">
        <f t="shared" si="4"/>
        <v>0</v>
      </c>
    </row>
    <row r="170" spans="1:10" x14ac:dyDescent="0.25">
      <c r="A170" s="2" t="s">
        <v>33</v>
      </c>
      <c r="B170" s="2" t="s">
        <v>33</v>
      </c>
      <c r="C170" s="2" t="s">
        <v>11</v>
      </c>
      <c r="E170" s="43"/>
      <c r="F170" s="44"/>
      <c r="G170" s="44"/>
      <c r="H170" s="43"/>
      <c r="I170" s="43"/>
      <c r="J170" s="29">
        <f t="shared" si="4"/>
        <v>0</v>
      </c>
    </row>
    <row r="171" spans="1:10" x14ac:dyDescent="0.25">
      <c r="A171" s="2" t="s">
        <v>60</v>
      </c>
      <c r="B171" s="2" t="s">
        <v>60</v>
      </c>
      <c r="C171" s="2" t="s">
        <v>11</v>
      </c>
      <c r="E171" s="45"/>
      <c r="F171" s="46"/>
      <c r="G171" s="46"/>
      <c r="H171" s="45"/>
      <c r="I171" s="45"/>
      <c r="J171" s="29">
        <f t="shared" si="4"/>
        <v>0</v>
      </c>
    </row>
    <row r="172" spans="1:10" x14ac:dyDescent="0.25">
      <c r="A172" s="2" t="s">
        <v>49</v>
      </c>
      <c r="B172" s="2" t="s">
        <v>49</v>
      </c>
      <c r="C172" s="2" t="s">
        <v>78</v>
      </c>
      <c r="E172" s="45">
        <v>73850.932142857142</v>
      </c>
      <c r="F172" s="46">
        <v>71.356504566930369</v>
      </c>
      <c r="G172" s="46">
        <v>1828.1660714285715</v>
      </c>
      <c r="H172" s="45">
        <v>4.4389899696299036E-2</v>
      </c>
      <c r="I172" s="45">
        <v>3.1675080804045428</v>
      </c>
      <c r="J172" s="29">
        <f>G172*I172</f>
        <v>5790.7308035714286</v>
      </c>
    </row>
    <row r="173" spans="1:10" x14ac:dyDescent="0.25">
      <c r="A173" s="2" t="s">
        <v>79</v>
      </c>
      <c r="B173" s="2" t="s">
        <v>79</v>
      </c>
      <c r="C173" s="2" t="s">
        <v>78</v>
      </c>
      <c r="E173" s="29"/>
      <c r="F173" s="33"/>
      <c r="G173" s="33"/>
      <c r="H173" s="29"/>
      <c r="I173" s="29"/>
      <c r="J173" s="29">
        <f t="shared" si="4"/>
        <v>0</v>
      </c>
    </row>
    <row r="174" spans="1:10" ht="18.75" x14ac:dyDescent="0.25">
      <c r="A174" s="53" t="s">
        <v>4</v>
      </c>
      <c r="B174" s="53"/>
      <c r="C174" s="53"/>
      <c r="E174" s="52" t="s">
        <v>75</v>
      </c>
      <c r="F174" s="52"/>
      <c r="G174" s="52"/>
      <c r="H174" s="52"/>
      <c r="I174" s="52"/>
      <c r="J174" s="52"/>
    </row>
    <row r="175" spans="1:10" ht="18.75" x14ac:dyDescent="0.25">
      <c r="A175" s="53" t="s">
        <v>6</v>
      </c>
      <c r="B175" s="53"/>
      <c r="C175" s="53"/>
      <c r="E175" s="52" t="s">
        <v>61</v>
      </c>
      <c r="F175" s="52"/>
      <c r="G175" s="52"/>
      <c r="H175" s="52"/>
      <c r="I175" s="52"/>
      <c r="J175" s="52"/>
    </row>
    <row r="176" spans="1:10" ht="18.75" x14ac:dyDescent="0.25">
      <c r="A176" s="53" t="s">
        <v>55</v>
      </c>
      <c r="B176" s="53"/>
      <c r="C176" s="53"/>
      <c r="E176" s="52" t="s">
        <v>8</v>
      </c>
      <c r="F176" s="52"/>
      <c r="G176" s="52"/>
      <c r="H176" s="52"/>
      <c r="I176" s="52"/>
      <c r="J176" s="52"/>
    </row>
    <row r="177" spans="1:10" ht="18.75" x14ac:dyDescent="0.25">
      <c r="A177" s="53" t="s">
        <v>56</v>
      </c>
      <c r="B177" s="53"/>
      <c r="C177" s="53"/>
      <c r="E177" s="52" t="s">
        <v>9</v>
      </c>
      <c r="F177" s="52"/>
      <c r="G177" s="52"/>
      <c r="H177" s="52"/>
      <c r="I177" s="52"/>
      <c r="J177" s="52"/>
    </row>
    <row r="178" spans="1:10" ht="18.75" x14ac:dyDescent="0.25">
      <c r="A178" s="53" t="s">
        <v>10</v>
      </c>
      <c r="B178" s="53"/>
      <c r="C178" s="53"/>
      <c r="E178" s="52" t="s">
        <v>11</v>
      </c>
      <c r="F178" s="52"/>
      <c r="G178" s="52"/>
      <c r="H178" s="52"/>
      <c r="I178" s="52"/>
      <c r="J178" s="52"/>
    </row>
    <row r="179" spans="1:10" ht="18.75" x14ac:dyDescent="0.25">
      <c r="A179" s="53" t="s">
        <v>12</v>
      </c>
      <c r="B179" s="53"/>
      <c r="C179" s="53"/>
      <c r="E179" s="19" t="s">
        <v>13</v>
      </c>
      <c r="F179" s="20" t="s">
        <v>14</v>
      </c>
      <c r="G179" s="20" t="s">
        <v>15</v>
      </c>
      <c r="H179" s="1" t="s">
        <v>16</v>
      </c>
      <c r="I179" s="19" t="s">
        <v>17</v>
      </c>
      <c r="J179" s="1" t="s">
        <v>18</v>
      </c>
    </row>
    <row r="180" spans="1:10" ht="18.75" x14ac:dyDescent="0.25">
      <c r="A180" s="1" t="s">
        <v>19</v>
      </c>
      <c r="B180" s="1" t="s">
        <v>20</v>
      </c>
      <c r="C180" s="1" t="s">
        <v>21</v>
      </c>
      <c r="E180" s="21"/>
      <c r="F180" s="22"/>
      <c r="G180" s="22"/>
      <c r="H180" s="15"/>
      <c r="I180" s="15"/>
      <c r="J180" s="15"/>
    </row>
    <row r="181" spans="1:10" x14ac:dyDescent="0.25">
      <c r="A181" s="2" t="s">
        <v>32</v>
      </c>
      <c r="B181" s="2" t="s">
        <v>32</v>
      </c>
      <c r="C181" s="2" t="s">
        <v>11</v>
      </c>
      <c r="E181" s="29"/>
      <c r="F181" s="33"/>
      <c r="G181" s="33"/>
      <c r="H181" s="29"/>
      <c r="I181" s="29"/>
      <c r="J181" s="29">
        <f>G181*I181</f>
        <v>0</v>
      </c>
    </row>
    <row r="182" spans="1:10" x14ac:dyDescent="0.25">
      <c r="A182" s="2" t="s">
        <v>35</v>
      </c>
      <c r="B182" s="2" t="s">
        <v>35</v>
      </c>
      <c r="C182" s="2" t="s">
        <v>11</v>
      </c>
      <c r="E182" s="29"/>
      <c r="F182" s="33"/>
      <c r="G182" s="33"/>
      <c r="H182" s="29"/>
      <c r="I182" s="29"/>
      <c r="J182" s="29">
        <f t="shared" ref="J182:J207" si="5">G182*I182</f>
        <v>0</v>
      </c>
    </row>
    <row r="183" spans="1:10" ht="15.75" x14ac:dyDescent="0.25">
      <c r="A183" s="3" t="s">
        <v>25</v>
      </c>
      <c r="B183" s="2" t="s">
        <v>26</v>
      </c>
      <c r="C183" s="2" t="s">
        <v>11</v>
      </c>
      <c r="E183" s="29"/>
      <c r="F183" s="33"/>
      <c r="G183" s="33"/>
      <c r="H183" s="29"/>
      <c r="I183" s="29"/>
      <c r="J183" s="29">
        <f t="shared" si="5"/>
        <v>0</v>
      </c>
    </row>
    <row r="184" spans="1:10" x14ac:dyDescent="0.25">
      <c r="A184" s="2" t="s">
        <v>42</v>
      </c>
      <c r="B184" s="2" t="s">
        <v>26</v>
      </c>
      <c r="C184" s="2" t="s">
        <v>11</v>
      </c>
      <c r="E184" s="29"/>
      <c r="F184" s="33"/>
      <c r="G184" s="33"/>
      <c r="H184" s="29"/>
      <c r="I184" s="29"/>
      <c r="J184" s="29">
        <f t="shared" si="5"/>
        <v>0</v>
      </c>
    </row>
    <row r="185" spans="1:10" x14ac:dyDescent="0.25">
      <c r="A185" s="2" t="s">
        <v>31</v>
      </c>
      <c r="B185" s="2" t="s">
        <v>31</v>
      </c>
      <c r="C185" s="2" t="s">
        <v>11</v>
      </c>
      <c r="E185" s="29">
        <v>13406.666666666666</v>
      </c>
      <c r="F185" s="33">
        <v>13.638589356844053</v>
      </c>
      <c r="G185" s="33">
        <v>3333.3888888888887</v>
      </c>
      <c r="H185" s="29">
        <v>4.787927593913939E-2</v>
      </c>
      <c r="I185" s="29">
        <v>0.65300578323694602</v>
      </c>
      <c r="J185" s="29">
        <f t="shared" si="5"/>
        <v>2176.7222222222222</v>
      </c>
    </row>
    <row r="186" spans="1:10" x14ac:dyDescent="0.25">
      <c r="A186" s="2" t="s">
        <v>36</v>
      </c>
      <c r="B186" s="2" t="s">
        <v>30</v>
      </c>
      <c r="C186" s="2" t="s">
        <v>11</v>
      </c>
      <c r="E186" s="29"/>
      <c r="F186" s="33"/>
      <c r="G186" s="33"/>
      <c r="H186" s="29"/>
      <c r="I186" s="29"/>
      <c r="J186" s="29">
        <f t="shared" si="5"/>
        <v>0</v>
      </c>
    </row>
    <row r="187" spans="1:10" x14ac:dyDescent="0.25">
      <c r="A187" s="2" t="s">
        <v>29</v>
      </c>
      <c r="B187" s="2" t="s">
        <v>30</v>
      </c>
      <c r="C187" s="2" t="s">
        <v>11</v>
      </c>
      <c r="E187" s="29">
        <v>28662.201834862386</v>
      </c>
      <c r="F187" s="33">
        <v>23.18973303488027</v>
      </c>
      <c r="G187" s="33">
        <v>2494.6850152905199</v>
      </c>
      <c r="H187" s="29">
        <v>4.7879710971484676E-2</v>
      </c>
      <c r="I187" s="29">
        <v>1.1103177152159576</v>
      </c>
      <c r="J187" s="29">
        <f t="shared" si="5"/>
        <v>2769.8929663608565</v>
      </c>
    </row>
    <row r="188" spans="1:10" x14ac:dyDescent="0.25">
      <c r="A188" s="2" t="s">
        <v>44</v>
      </c>
      <c r="B188" s="2" t="s">
        <v>30</v>
      </c>
      <c r="C188" s="2" t="s">
        <v>11</v>
      </c>
      <c r="E188" s="29"/>
      <c r="F188" s="33"/>
      <c r="G188" s="33"/>
      <c r="H188" s="29"/>
      <c r="I188" s="29"/>
      <c r="J188" s="29">
        <f t="shared" si="5"/>
        <v>0</v>
      </c>
    </row>
    <row r="189" spans="1:10" x14ac:dyDescent="0.25">
      <c r="A189" s="2" t="s">
        <v>34</v>
      </c>
      <c r="B189" s="2" t="s">
        <v>28</v>
      </c>
      <c r="C189" s="2" t="s">
        <v>11</v>
      </c>
      <c r="E189" s="29"/>
      <c r="F189" s="33"/>
      <c r="G189" s="33"/>
      <c r="H189" s="29"/>
      <c r="I189" s="29"/>
      <c r="J189" s="29">
        <f t="shared" si="5"/>
        <v>0</v>
      </c>
    </row>
    <row r="190" spans="1:10" x14ac:dyDescent="0.25">
      <c r="A190" s="2" t="s">
        <v>48</v>
      </c>
      <c r="B190" s="2" t="s">
        <v>28</v>
      </c>
      <c r="C190" s="2" t="s">
        <v>11</v>
      </c>
      <c r="E190" s="29">
        <v>20013.531438935912</v>
      </c>
      <c r="F190" s="33">
        <v>17.115095348998228</v>
      </c>
      <c r="G190" s="33">
        <v>1947.2472793228537</v>
      </c>
      <c r="H190" s="29">
        <v>4.7879854708505601E-2</v>
      </c>
      <c r="I190" s="29">
        <v>0.81946827863225524</v>
      </c>
      <c r="J190" s="29">
        <f t="shared" si="5"/>
        <v>1595.7073760580413</v>
      </c>
    </row>
    <row r="191" spans="1:10" x14ac:dyDescent="0.25">
      <c r="A191" s="2" t="s">
        <v>27</v>
      </c>
      <c r="B191" s="2" t="s">
        <v>28</v>
      </c>
      <c r="C191" s="2" t="s">
        <v>11</v>
      </c>
      <c r="E191" s="29"/>
      <c r="F191" s="33"/>
      <c r="G191" s="33"/>
      <c r="H191" s="29"/>
      <c r="I191" s="29"/>
      <c r="J191" s="29">
        <f t="shared" si="5"/>
        <v>0</v>
      </c>
    </row>
    <row r="192" spans="1:10" x14ac:dyDescent="0.25">
      <c r="A192" s="2" t="s">
        <v>51</v>
      </c>
      <c r="B192" s="2" t="s">
        <v>28</v>
      </c>
      <c r="C192" s="2" t="s">
        <v>11</v>
      </c>
      <c r="E192" s="29"/>
      <c r="F192" s="33"/>
      <c r="G192" s="33"/>
      <c r="H192" s="29"/>
      <c r="I192" s="29"/>
      <c r="J192" s="29">
        <f t="shared" si="5"/>
        <v>0</v>
      </c>
    </row>
    <row r="193" spans="1:10" x14ac:dyDescent="0.25">
      <c r="A193" s="2" t="s">
        <v>43</v>
      </c>
      <c r="B193" s="2" t="s">
        <v>28</v>
      </c>
      <c r="C193" s="2" t="s">
        <v>11</v>
      </c>
      <c r="E193" s="29"/>
      <c r="F193" s="33"/>
      <c r="G193" s="33"/>
      <c r="H193" s="29"/>
      <c r="I193" s="29"/>
      <c r="J193" s="29">
        <f t="shared" si="5"/>
        <v>0</v>
      </c>
    </row>
    <row r="194" spans="1:10" x14ac:dyDescent="0.25">
      <c r="A194" s="2" t="s">
        <v>52</v>
      </c>
      <c r="B194" s="2" t="s">
        <v>41</v>
      </c>
      <c r="C194" s="2" t="s">
        <v>11</v>
      </c>
      <c r="E194" s="29"/>
      <c r="F194" s="33"/>
      <c r="G194" s="33"/>
      <c r="H194" s="29"/>
      <c r="I194" s="29"/>
      <c r="J194" s="29">
        <f t="shared" si="5"/>
        <v>0</v>
      </c>
    </row>
    <row r="195" spans="1:10" x14ac:dyDescent="0.25">
      <c r="A195" s="2" t="s">
        <v>40</v>
      </c>
      <c r="B195" s="2" t="s">
        <v>41</v>
      </c>
      <c r="C195" s="2" t="s">
        <v>11</v>
      </c>
      <c r="E195" s="29"/>
      <c r="F195" s="33"/>
      <c r="G195" s="33"/>
      <c r="H195" s="29"/>
      <c r="I195" s="29"/>
      <c r="J195" s="29">
        <f t="shared" si="5"/>
        <v>0</v>
      </c>
    </row>
    <row r="196" spans="1:10" x14ac:dyDescent="0.25">
      <c r="A196" s="2" t="s">
        <v>47</v>
      </c>
      <c r="B196" s="2" t="s">
        <v>46</v>
      </c>
      <c r="C196" s="2" t="s">
        <v>11</v>
      </c>
      <c r="E196" s="29"/>
      <c r="F196" s="33"/>
      <c r="G196" s="33"/>
      <c r="H196" s="29"/>
      <c r="I196" s="29"/>
      <c r="J196" s="29">
        <f t="shared" si="5"/>
        <v>0</v>
      </c>
    </row>
    <row r="197" spans="1:10" x14ac:dyDescent="0.25">
      <c r="A197" s="2" t="s">
        <v>45</v>
      </c>
      <c r="B197" s="2" t="s">
        <v>46</v>
      </c>
      <c r="C197" s="2" t="s">
        <v>11</v>
      </c>
      <c r="E197" s="29">
        <v>78781.666666666672</v>
      </c>
      <c r="F197" s="33">
        <v>67.833333333333329</v>
      </c>
      <c r="G197" s="33">
        <v>576</v>
      </c>
      <c r="H197" s="29">
        <v>4.787742287742288E-2</v>
      </c>
      <c r="I197" s="29">
        <v>3.2476851851851851</v>
      </c>
      <c r="J197" s="29">
        <f t="shared" si="5"/>
        <v>1870.6666666666665</v>
      </c>
    </row>
    <row r="198" spans="1:10" x14ac:dyDescent="0.25">
      <c r="A198" s="2" t="s">
        <v>22</v>
      </c>
      <c r="B198" s="2" t="s">
        <v>23</v>
      </c>
      <c r="C198" s="2" t="s">
        <v>11</v>
      </c>
      <c r="E198" s="29">
        <v>66162</v>
      </c>
      <c r="F198" s="33">
        <v>68.899815611555013</v>
      </c>
      <c r="G198" s="33">
        <v>1627</v>
      </c>
      <c r="H198" s="29">
        <v>4.7876895628902766E-2</v>
      </c>
      <c r="I198" s="29">
        <v>3.2987092808850647</v>
      </c>
      <c r="J198" s="29">
        <f t="shared" si="5"/>
        <v>5367</v>
      </c>
    </row>
    <row r="199" spans="1:10" x14ac:dyDescent="0.25">
      <c r="A199" s="2" t="s">
        <v>24</v>
      </c>
      <c r="B199" s="2" t="s">
        <v>23</v>
      </c>
      <c r="C199" s="2" t="s">
        <v>11</v>
      </c>
      <c r="E199" s="29"/>
      <c r="F199" s="33"/>
      <c r="G199" s="33"/>
      <c r="H199" s="29"/>
      <c r="I199" s="29"/>
      <c r="J199" s="29">
        <f t="shared" si="5"/>
        <v>0</v>
      </c>
    </row>
    <row r="200" spans="1:10" x14ac:dyDescent="0.25">
      <c r="A200" s="2" t="s">
        <v>37</v>
      </c>
      <c r="B200" s="2" t="s">
        <v>23</v>
      </c>
      <c r="C200" s="2" t="s">
        <v>11</v>
      </c>
      <c r="E200" s="29">
        <v>61615</v>
      </c>
      <c r="F200" s="33">
        <v>82.599724896836307</v>
      </c>
      <c r="G200" s="33">
        <v>1454</v>
      </c>
      <c r="H200" s="29">
        <v>4.7876769358867609E-2</v>
      </c>
      <c r="I200" s="29">
        <v>3.9546079779917469</v>
      </c>
      <c r="J200" s="29">
        <f t="shared" si="5"/>
        <v>5750</v>
      </c>
    </row>
    <row r="201" spans="1:10" x14ac:dyDescent="0.25">
      <c r="A201" s="2" t="s">
        <v>50</v>
      </c>
      <c r="B201" s="2" t="s">
        <v>39</v>
      </c>
      <c r="C201" s="2" t="s">
        <v>11</v>
      </c>
      <c r="E201" s="29">
        <v>34301.242424242424</v>
      </c>
      <c r="F201" s="33">
        <v>24.17680866315089</v>
      </c>
      <c r="G201" s="33">
        <v>2367.3939393939395</v>
      </c>
      <c r="H201" s="29">
        <v>4.7878826062625314E-2</v>
      </c>
      <c r="I201" s="29">
        <v>1.1575572167323742</v>
      </c>
      <c r="J201" s="29">
        <f t="shared" si="5"/>
        <v>2740.3939393939395</v>
      </c>
    </row>
    <row r="202" spans="1:10" x14ac:dyDescent="0.25">
      <c r="A202" s="2" t="s">
        <v>38</v>
      </c>
      <c r="B202" s="2" t="s">
        <v>39</v>
      </c>
      <c r="C202" s="2" t="s">
        <v>11</v>
      </c>
      <c r="E202" s="29"/>
      <c r="F202" s="33"/>
      <c r="G202" s="33"/>
      <c r="H202" s="29"/>
      <c r="I202" s="29"/>
      <c r="J202" s="29">
        <f t="shared" si="5"/>
        <v>0</v>
      </c>
    </row>
    <row r="203" spans="1:10" x14ac:dyDescent="0.25">
      <c r="A203" s="2" t="s">
        <v>53</v>
      </c>
      <c r="B203" s="2" t="s">
        <v>53</v>
      </c>
      <c r="C203" s="2" t="s">
        <v>11</v>
      </c>
      <c r="E203" s="29"/>
      <c r="F203" s="33"/>
      <c r="G203" s="33"/>
      <c r="H203" s="29"/>
      <c r="I203" s="29"/>
      <c r="J203" s="29">
        <f t="shared" si="5"/>
        <v>0</v>
      </c>
    </row>
    <row r="204" spans="1:10" x14ac:dyDescent="0.25">
      <c r="A204" s="2" t="s">
        <v>33</v>
      </c>
      <c r="B204" s="2" t="s">
        <v>33</v>
      </c>
      <c r="C204" s="2" t="s">
        <v>11</v>
      </c>
      <c r="E204" s="29"/>
      <c r="F204" s="33"/>
      <c r="G204" s="33"/>
      <c r="H204" s="29"/>
      <c r="I204" s="29"/>
      <c r="J204" s="29">
        <f t="shared" si="5"/>
        <v>0</v>
      </c>
    </row>
    <row r="205" spans="1:10" x14ac:dyDescent="0.25">
      <c r="A205" s="2" t="s">
        <v>60</v>
      </c>
      <c r="B205" s="2" t="s">
        <v>60</v>
      </c>
      <c r="C205" s="2" t="s">
        <v>11</v>
      </c>
      <c r="E205" s="29"/>
      <c r="F205" s="33"/>
      <c r="G205" s="33"/>
      <c r="H205" s="29"/>
      <c r="I205" s="29"/>
      <c r="J205" s="29">
        <f t="shared" si="5"/>
        <v>0</v>
      </c>
    </row>
    <row r="206" spans="1:10" x14ac:dyDescent="0.25">
      <c r="A206" s="2" t="s">
        <v>49</v>
      </c>
      <c r="B206" s="2" t="s">
        <v>49</v>
      </c>
      <c r="C206" s="2" t="s">
        <v>78</v>
      </c>
      <c r="E206" s="29">
        <v>51605.158730158728</v>
      </c>
      <c r="F206" s="33">
        <v>44.514858120381639</v>
      </c>
      <c r="G206" s="33">
        <v>2100.1111111111113</v>
      </c>
      <c r="H206" s="29">
        <v>4.7878467918909637E-2</v>
      </c>
      <c r="I206" s="29">
        <v>2.1313032064315065</v>
      </c>
      <c r="J206" s="29">
        <f>G206*I206</f>
        <v>4475.9735449735454</v>
      </c>
    </row>
    <row r="207" spans="1:10" x14ac:dyDescent="0.25">
      <c r="A207" s="2" t="s">
        <v>79</v>
      </c>
      <c r="B207" s="2" t="s">
        <v>79</v>
      </c>
      <c r="C207" s="2" t="s">
        <v>78</v>
      </c>
      <c r="E207" s="29"/>
      <c r="F207" s="33"/>
      <c r="G207" s="33"/>
      <c r="H207" s="29"/>
      <c r="I207" s="29"/>
      <c r="J207" s="29">
        <f t="shared" si="5"/>
        <v>0</v>
      </c>
    </row>
    <row r="208" spans="1:10" ht="18.75" x14ac:dyDescent="0.25">
      <c r="A208" s="53" t="s">
        <v>4</v>
      </c>
      <c r="B208" s="53"/>
      <c r="C208" s="53"/>
      <c r="E208" s="52" t="s">
        <v>75</v>
      </c>
      <c r="F208" s="52"/>
      <c r="G208" s="52"/>
      <c r="H208" s="52"/>
      <c r="I208" s="52"/>
      <c r="J208" s="52"/>
    </row>
    <row r="209" spans="1:10" ht="18.75" x14ac:dyDescent="0.25">
      <c r="A209" s="53" t="s">
        <v>6</v>
      </c>
      <c r="B209" s="53"/>
      <c r="C209" s="53"/>
      <c r="E209" s="52" t="s">
        <v>62</v>
      </c>
      <c r="F209" s="52"/>
      <c r="G209" s="52"/>
      <c r="H209" s="52"/>
      <c r="I209" s="52"/>
      <c r="J209" s="52"/>
    </row>
    <row r="210" spans="1:10" ht="18.75" x14ac:dyDescent="0.25">
      <c r="A210" s="53" t="s">
        <v>55</v>
      </c>
      <c r="B210" s="53"/>
      <c r="C210" s="53"/>
      <c r="E210" s="52" t="s">
        <v>8</v>
      </c>
      <c r="F210" s="52"/>
      <c r="G210" s="52"/>
      <c r="H210" s="52"/>
      <c r="I210" s="52"/>
      <c r="J210" s="52"/>
    </row>
    <row r="211" spans="1:10" ht="18.75" x14ac:dyDescent="0.25">
      <c r="A211" s="53" t="s">
        <v>56</v>
      </c>
      <c r="B211" s="53"/>
      <c r="C211" s="53"/>
      <c r="E211" s="52" t="s">
        <v>9</v>
      </c>
      <c r="F211" s="52"/>
      <c r="G211" s="52"/>
      <c r="H211" s="52"/>
      <c r="I211" s="52"/>
      <c r="J211" s="52"/>
    </row>
    <row r="212" spans="1:10" ht="18.75" x14ac:dyDescent="0.25">
      <c r="A212" s="53" t="s">
        <v>10</v>
      </c>
      <c r="B212" s="53"/>
      <c r="C212" s="53"/>
      <c r="E212" s="52" t="s">
        <v>11</v>
      </c>
      <c r="F212" s="52"/>
      <c r="G212" s="52"/>
      <c r="H212" s="52"/>
      <c r="I212" s="52"/>
      <c r="J212" s="52"/>
    </row>
    <row r="213" spans="1:10" ht="18.75" x14ac:dyDescent="0.25">
      <c r="A213" s="53" t="s">
        <v>12</v>
      </c>
      <c r="B213" s="53"/>
      <c r="C213" s="53"/>
      <c r="E213" s="19" t="s">
        <v>13</v>
      </c>
      <c r="F213" s="20" t="s">
        <v>14</v>
      </c>
      <c r="G213" s="20" t="s">
        <v>15</v>
      </c>
      <c r="H213" s="1" t="s">
        <v>16</v>
      </c>
      <c r="I213" s="19" t="s">
        <v>17</v>
      </c>
      <c r="J213" s="1" t="s">
        <v>18</v>
      </c>
    </row>
    <row r="214" spans="1:10" ht="18.75" x14ac:dyDescent="0.25">
      <c r="A214" s="1" t="s">
        <v>19</v>
      </c>
      <c r="B214" s="1" t="s">
        <v>20</v>
      </c>
      <c r="C214" s="1" t="s">
        <v>21</v>
      </c>
      <c r="E214" s="21"/>
      <c r="F214" s="22"/>
      <c r="G214" s="22"/>
      <c r="H214" s="15"/>
      <c r="I214" s="15"/>
      <c r="J214" s="15"/>
    </row>
    <row r="215" spans="1:10" x14ac:dyDescent="0.25">
      <c r="A215" s="2" t="s">
        <v>32</v>
      </c>
      <c r="B215" s="2" t="s">
        <v>32</v>
      </c>
      <c r="C215" s="2" t="s">
        <v>11</v>
      </c>
      <c r="E215" s="29"/>
      <c r="F215" s="34"/>
      <c r="G215" s="34"/>
      <c r="H215" s="29"/>
      <c r="I215" s="29"/>
      <c r="J215" s="29">
        <f>G215*I215</f>
        <v>0</v>
      </c>
    </row>
    <row r="216" spans="1:10" x14ac:dyDescent="0.25">
      <c r="A216" s="2" t="s">
        <v>35</v>
      </c>
      <c r="B216" s="2" t="s">
        <v>35</v>
      </c>
      <c r="C216" s="2" t="s">
        <v>11</v>
      </c>
      <c r="E216" s="29"/>
      <c r="F216" s="34"/>
      <c r="G216" s="34"/>
      <c r="H216" s="29"/>
      <c r="I216" s="29"/>
      <c r="J216" s="29">
        <f t="shared" ref="J216:J241" si="6">G216*I216</f>
        <v>0</v>
      </c>
    </row>
    <row r="217" spans="1:10" ht="15.75" x14ac:dyDescent="0.25">
      <c r="A217" s="3" t="s">
        <v>25</v>
      </c>
      <c r="B217" s="2" t="s">
        <v>26</v>
      </c>
      <c r="C217" s="2" t="s">
        <v>11</v>
      </c>
      <c r="E217" s="29">
        <v>27889.930232558141</v>
      </c>
      <c r="F217" s="34">
        <v>59.030341116507614</v>
      </c>
      <c r="G217" s="34">
        <v>3682.1627906976746</v>
      </c>
      <c r="H217" s="29">
        <v>3.7139872663966247E-2</v>
      </c>
      <c r="I217" s="29">
        <v>2.1923793523775839</v>
      </c>
      <c r="J217" s="29">
        <f t="shared" si="6"/>
        <v>8072.6976744186049</v>
      </c>
    </row>
    <row r="218" spans="1:10" x14ac:dyDescent="0.25">
      <c r="A218" s="2" t="s">
        <v>42</v>
      </c>
      <c r="B218" s="2" t="s">
        <v>26</v>
      </c>
      <c r="C218" s="2" t="s">
        <v>11</v>
      </c>
      <c r="E218" s="29">
        <v>28970.6</v>
      </c>
      <c r="F218" s="34">
        <v>61.319950433705081</v>
      </c>
      <c r="G218" s="34">
        <v>2421</v>
      </c>
      <c r="H218" s="29">
        <v>3.7139723930926148E-2</v>
      </c>
      <c r="I218" s="29">
        <v>2.2774060305658819</v>
      </c>
      <c r="J218" s="29">
        <f t="shared" si="6"/>
        <v>5513.6</v>
      </c>
    </row>
    <row r="219" spans="1:10" x14ac:dyDescent="0.25">
      <c r="A219" s="2" t="s">
        <v>31</v>
      </c>
      <c r="B219" s="2" t="s">
        <v>31</v>
      </c>
      <c r="C219" s="2" t="s">
        <v>11</v>
      </c>
      <c r="E219" s="29">
        <v>28518.81818181818</v>
      </c>
      <c r="F219" s="34">
        <v>60.381374019381632</v>
      </c>
      <c r="G219" s="34">
        <v>3152</v>
      </c>
      <c r="H219" s="29">
        <v>3.7139433009018681E-2</v>
      </c>
      <c r="I219" s="29">
        <v>2.2425299953853255</v>
      </c>
      <c r="J219" s="29">
        <f t="shared" si="6"/>
        <v>7068.454545454546</v>
      </c>
    </row>
    <row r="220" spans="1:10" x14ac:dyDescent="0.25">
      <c r="A220" s="2" t="s">
        <v>36</v>
      </c>
      <c r="B220" s="2" t="s">
        <v>30</v>
      </c>
      <c r="C220" s="2" t="s">
        <v>11</v>
      </c>
      <c r="E220" s="29">
        <v>28651.75</v>
      </c>
      <c r="F220" s="34">
        <v>60.644987146529566</v>
      </c>
      <c r="G220" s="34">
        <v>2723</v>
      </c>
      <c r="H220" s="29">
        <v>3.7139926230634938E-2</v>
      </c>
      <c r="I220" s="29">
        <v>2.2523503488799119</v>
      </c>
      <c r="J220" s="29">
        <f t="shared" si="6"/>
        <v>6133.1500000000005</v>
      </c>
    </row>
    <row r="221" spans="1:10" x14ac:dyDescent="0.25">
      <c r="A221" s="2" t="s">
        <v>29</v>
      </c>
      <c r="B221" s="2" t="s">
        <v>30</v>
      </c>
      <c r="C221" s="2" t="s">
        <v>11</v>
      </c>
      <c r="E221" s="29">
        <v>27548</v>
      </c>
      <c r="F221" s="34">
        <v>58.221998446356132</v>
      </c>
      <c r="G221" s="34">
        <v>2482.6428571428573</v>
      </c>
      <c r="H221" s="29">
        <v>3.7139841334004081E-2</v>
      </c>
      <c r="I221" s="29">
        <v>2.1623557844462984</v>
      </c>
      <c r="J221" s="29">
        <f t="shared" si="6"/>
        <v>5368.3571428571431</v>
      </c>
    </row>
    <row r="222" spans="1:10" x14ac:dyDescent="0.25">
      <c r="A222" s="2" t="s">
        <v>44</v>
      </c>
      <c r="B222" s="2" t="s">
        <v>30</v>
      </c>
      <c r="C222" s="2" t="s">
        <v>11</v>
      </c>
      <c r="E222" s="29">
        <v>34269.401891252957</v>
      </c>
      <c r="F222" s="34">
        <v>65.301772044041485</v>
      </c>
      <c r="G222" s="34">
        <v>1775.6737588652481</v>
      </c>
      <c r="H222" s="29">
        <v>3.7139919428021237E-2</v>
      </c>
      <c r="I222" s="29">
        <v>2.4253025522227105</v>
      </c>
      <c r="J222" s="29">
        <f t="shared" si="6"/>
        <v>4306.5460992907801</v>
      </c>
    </row>
    <row r="223" spans="1:10" x14ac:dyDescent="0.25">
      <c r="A223" s="2" t="s">
        <v>34</v>
      </c>
      <c r="B223" s="2" t="s">
        <v>28</v>
      </c>
      <c r="C223" s="2" t="s">
        <v>11</v>
      </c>
      <c r="E223" s="29"/>
      <c r="F223" s="34"/>
      <c r="G223" s="34"/>
      <c r="H223" s="29"/>
      <c r="I223" s="29"/>
      <c r="J223" s="29">
        <f t="shared" si="6"/>
        <v>0</v>
      </c>
    </row>
    <row r="224" spans="1:10" x14ac:dyDescent="0.25">
      <c r="A224" s="2" t="s">
        <v>48</v>
      </c>
      <c r="B224" s="2" t="s">
        <v>28</v>
      </c>
      <c r="C224" s="2" t="s">
        <v>11</v>
      </c>
      <c r="E224" s="29">
        <v>49110.446400000001</v>
      </c>
      <c r="F224" s="34">
        <v>83.51456506576325</v>
      </c>
      <c r="G224" s="34">
        <v>1926.912</v>
      </c>
      <c r="H224" s="29">
        <v>3.7139983957368283E-2</v>
      </c>
      <c r="I224" s="29">
        <v>3.101729606749037</v>
      </c>
      <c r="J224" s="29">
        <f t="shared" si="6"/>
        <v>5976.76</v>
      </c>
    </row>
    <row r="225" spans="1:10" x14ac:dyDescent="0.25">
      <c r="A225" s="2" t="s">
        <v>27</v>
      </c>
      <c r="B225" s="2" t="s">
        <v>28</v>
      </c>
      <c r="C225" s="2" t="s">
        <v>11</v>
      </c>
      <c r="E225" s="29"/>
      <c r="F225" s="34"/>
      <c r="G225" s="34"/>
      <c r="H225" s="29"/>
      <c r="I225" s="29"/>
      <c r="J225" s="29">
        <f t="shared" si="6"/>
        <v>0</v>
      </c>
    </row>
    <row r="226" spans="1:10" x14ac:dyDescent="0.25">
      <c r="A226" s="2" t="s">
        <v>51</v>
      </c>
      <c r="B226" s="2" t="s">
        <v>28</v>
      </c>
      <c r="C226" s="2" t="s">
        <v>11</v>
      </c>
      <c r="E226" s="29"/>
      <c r="F226" s="34"/>
      <c r="G226" s="34"/>
      <c r="H226" s="29"/>
      <c r="I226" s="29"/>
      <c r="J226" s="29">
        <f t="shared" si="6"/>
        <v>0</v>
      </c>
    </row>
    <row r="227" spans="1:10" x14ac:dyDescent="0.25">
      <c r="A227" s="2" t="s">
        <v>43</v>
      </c>
      <c r="B227" s="2" t="s">
        <v>28</v>
      </c>
      <c r="C227" s="2" t="s">
        <v>11</v>
      </c>
      <c r="E227" s="29">
        <v>49182.531531531531</v>
      </c>
      <c r="F227" s="34">
        <v>80.601042821534108</v>
      </c>
      <c r="G227" s="34">
        <v>911.35550935550941</v>
      </c>
      <c r="H227" s="29">
        <v>3.7139944966335603E-2</v>
      </c>
      <c r="I227" s="29">
        <v>2.9935182946210364</v>
      </c>
      <c r="J227" s="29">
        <f t="shared" si="6"/>
        <v>2728.1593901593906</v>
      </c>
    </row>
    <row r="228" spans="1:10" x14ac:dyDescent="0.25">
      <c r="A228" s="2" t="s">
        <v>52</v>
      </c>
      <c r="B228" s="2" t="s">
        <v>41</v>
      </c>
      <c r="C228" s="2" t="s">
        <v>11</v>
      </c>
      <c r="E228" s="29"/>
      <c r="F228" s="34"/>
      <c r="G228" s="34"/>
      <c r="H228" s="29"/>
      <c r="I228" s="29"/>
      <c r="J228" s="29">
        <f t="shared" si="6"/>
        <v>0</v>
      </c>
    </row>
    <row r="229" spans="1:10" x14ac:dyDescent="0.25">
      <c r="A229" s="2" t="s">
        <v>40</v>
      </c>
      <c r="B229" s="2" t="s">
        <v>41</v>
      </c>
      <c r="C229" s="2" t="s">
        <v>11</v>
      </c>
      <c r="E229" s="29">
        <v>49386.301724137928</v>
      </c>
      <c r="F229" s="34">
        <v>84.162063814443613</v>
      </c>
      <c r="G229" s="34">
        <v>781</v>
      </c>
      <c r="H229" s="29">
        <v>3.713994594530555E-2</v>
      </c>
      <c r="I229" s="29">
        <v>3.1257745007137916</v>
      </c>
      <c r="J229" s="29">
        <f t="shared" si="6"/>
        <v>2441.2298850574712</v>
      </c>
    </row>
    <row r="230" spans="1:10" x14ac:dyDescent="0.25">
      <c r="A230" s="2" t="s">
        <v>47</v>
      </c>
      <c r="B230" s="2" t="s">
        <v>46</v>
      </c>
      <c r="C230" s="2" t="s">
        <v>11</v>
      </c>
      <c r="E230" s="29"/>
      <c r="F230" s="34"/>
      <c r="G230" s="34"/>
      <c r="H230" s="29"/>
      <c r="I230" s="29"/>
      <c r="J230" s="29">
        <f t="shared" si="6"/>
        <v>0</v>
      </c>
    </row>
    <row r="231" spans="1:10" x14ac:dyDescent="0.25">
      <c r="A231" s="2" t="s">
        <v>45</v>
      </c>
      <c r="B231" s="2" t="s">
        <v>46</v>
      </c>
      <c r="C231" s="2" t="s">
        <v>11</v>
      </c>
      <c r="E231" s="29">
        <v>3605.2967032967031</v>
      </c>
      <c r="F231" s="34">
        <v>6.8901315789473685</v>
      </c>
      <c r="G231" s="34">
        <v>584.61538461538464</v>
      </c>
      <c r="H231" s="29">
        <v>3.7134945642536589E-2</v>
      </c>
      <c r="I231" s="29">
        <v>0.25586466165413535</v>
      </c>
      <c r="J231" s="29">
        <f t="shared" si="6"/>
        <v>149.58241758241761</v>
      </c>
    </row>
    <row r="232" spans="1:10" x14ac:dyDescent="0.25">
      <c r="A232" s="2" t="s">
        <v>22</v>
      </c>
      <c r="B232" s="2" t="s">
        <v>23</v>
      </c>
      <c r="C232" s="2" t="s">
        <v>11</v>
      </c>
      <c r="E232" s="29">
        <v>51170.78125</v>
      </c>
      <c r="F232" s="34">
        <v>87.20311334824757</v>
      </c>
      <c r="G232" s="34">
        <v>1341</v>
      </c>
      <c r="H232" s="29">
        <v>3.7139971031998419E-2</v>
      </c>
      <c r="I232" s="29">
        <v>3.2387211036539894</v>
      </c>
      <c r="J232" s="29">
        <f t="shared" si="6"/>
        <v>4343.125</v>
      </c>
    </row>
    <row r="233" spans="1:10" x14ac:dyDescent="0.25">
      <c r="A233" s="2" t="s">
        <v>24</v>
      </c>
      <c r="B233" s="2" t="s">
        <v>23</v>
      </c>
      <c r="C233" s="2" t="s">
        <v>11</v>
      </c>
      <c r="E233" s="29">
        <v>10176.249158249158</v>
      </c>
      <c r="F233" s="34">
        <v>21.717269879686683</v>
      </c>
      <c r="G233" s="34">
        <v>1636.0202020202021</v>
      </c>
      <c r="H233" s="29">
        <v>3.7139401185211522E-2</v>
      </c>
      <c r="I233" s="29">
        <v>0.80656639870919411</v>
      </c>
      <c r="J233" s="29">
        <f t="shared" si="6"/>
        <v>1319.5589225589226</v>
      </c>
    </row>
    <row r="234" spans="1:10" x14ac:dyDescent="0.25">
      <c r="A234" s="2" t="s">
        <v>37</v>
      </c>
      <c r="B234" s="2" t="s">
        <v>23</v>
      </c>
      <c r="C234" s="2" t="s">
        <v>11</v>
      </c>
      <c r="E234" s="29">
        <v>3090.6</v>
      </c>
      <c r="F234" s="34">
        <v>7.8</v>
      </c>
      <c r="G234" s="34">
        <v>1260</v>
      </c>
      <c r="H234" s="29">
        <v>3.7138787138787141E-2</v>
      </c>
      <c r="I234" s="29">
        <v>0.28968253968253971</v>
      </c>
      <c r="J234" s="29">
        <f t="shared" si="6"/>
        <v>365.00000000000006</v>
      </c>
    </row>
    <row r="235" spans="1:10" x14ac:dyDescent="0.25">
      <c r="A235" s="2" t="s">
        <v>50</v>
      </c>
      <c r="B235" s="2" t="s">
        <v>39</v>
      </c>
      <c r="C235" s="2" t="s">
        <v>11</v>
      </c>
      <c r="E235" s="29"/>
      <c r="F235" s="34"/>
      <c r="G235" s="34"/>
      <c r="H235" s="29"/>
      <c r="I235" s="29"/>
      <c r="J235" s="29">
        <f t="shared" si="6"/>
        <v>0</v>
      </c>
    </row>
    <row r="236" spans="1:10" x14ac:dyDescent="0.25">
      <c r="A236" s="2" t="s">
        <v>38</v>
      </c>
      <c r="B236" s="2" t="s">
        <v>39</v>
      </c>
      <c r="C236" s="2" t="s">
        <v>11</v>
      </c>
      <c r="E236" s="29"/>
      <c r="F236" s="34"/>
      <c r="G236" s="34"/>
      <c r="H236" s="29"/>
      <c r="I236" s="29"/>
      <c r="J236" s="29">
        <f t="shared" si="6"/>
        <v>0</v>
      </c>
    </row>
    <row r="237" spans="1:10" x14ac:dyDescent="0.25">
      <c r="A237" s="2" t="s">
        <v>53</v>
      </c>
      <c r="B237" s="2" t="s">
        <v>53</v>
      </c>
      <c r="C237" s="2" t="s">
        <v>11</v>
      </c>
      <c r="E237" s="29"/>
      <c r="F237" s="34"/>
      <c r="G237" s="34"/>
      <c r="H237" s="29"/>
      <c r="I237" s="29"/>
      <c r="J237" s="29">
        <f t="shared" si="6"/>
        <v>0</v>
      </c>
    </row>
    <row r="238" spans="1:10" x14ac:dyDescent="0.25">
      <c r="A238" s="2" t="s">
        <v>33</v>
      </c>
      <c r="B238" s="2" t="s">
        <v>33</v>
      </c>
      <c r="C238" s="2" t="s">
        <v>11</v>
      </c>
      <c r="E238" s="29">
        <v>41012.333333333336</v>
      </c>
      <c r="F238" s="34">
        <v>61.233291822332916</v>
      </c>
      <c r="G238" s="34">
        <v>2409</v>
      </c>
      <c r="H238" s="29">
        <v>3.7139603148239796E-2</v>
      </c>
      <c r="I238" s="29">
        <v>2.2741801577418017</v>
      </c>
      <c r="J238" s="29">
        <f t="shared" si="6"/>
        <v>5478.5</v>
      </c>
    </row>
    <row r="239" spans="1:10" x14ac:dyDescent="0.25">
      <c r="A239" s="2" t="s">
        <v>60</v>
      </c>
      <c r="B239" s="2" t="s">
        <v>60</v>
      </c>
      <c r="C239" s="2" t="s">
        <v>11</v>
      </c>
      <c r="E239" s="29"/>
      <c r="F239" s="34"/>
      <c r="G239" s="34"/>
      <c r="H239" s="29"/>
      <c r="I239" s="29"/>
      <c r="J239" s="29">
        <f t="shared" si="6"/>
        <v>0</v>
      </c>
    </row>
    <row r="240" spans="1:10" x14ac:dyDescent="0.25">
      <c r="A240" s="2" t="s">
        <v>49</v>
      </c>
      <c r="B240" s="2" t="s">
        <v>49</v>
      </c>
      <c r="C240" s="2" t="s">
        <v>78</v>
      </c>
      <c r="E240" s="29">
        <v>28269.719525350592</v>
      </c>
      <c r="F240" s="34">
        <v>59.990360950415372</v>
      </c>
      <c r="G240" s="34">
        <v>934.03775620280476</v>
      </c>
      <c r="H240" s="29">
        <v>3.7139694765210542E-2</v>
      </c>
      <c r="I240" s="29">
        <v>2.2280236945532326</v>
      </c>
      <c r="J240" s="29">
        <f>G240*I240</f>
        <v>2081.0582524271845</v>
      </c>
    </row>
    <row r="241" spans="1:10" x14ac:dyDescent="0.25">
      <c r="A241" s="2" t="s">
        <v>79</v>
      </c>
      <c r="B241" s="2" t="s">
        <v>79</v>
      </c>
      <c r="C241" s="2" t="s">
        <v>78</v>
      </c>
      <c r="E241" s="29"/>
      <c r="F241" s="34"/>
      <c r="G241" s="34"/>
      <c r="H241" s="29"/>
      <c r="I241" s="29"/>
      <c r="J241" s="29">
        <f t="shared" si="6"/>
        <v>0</v>
      </c>
    </row>
    <row r="242" spans="1:10" ht="18.75" x14ac:dyDescent="0.25">
      <c r="A242" s="53" t="s">
        <v>4</v>
      </c>
      <c r="B242" s="53"/>
      <c r="C242" s="53"/>
      <c r="E242" s="52" t="s">
        <v>75</v>
      </c>
      <c r="F242" s="52"/>
      <c r="G242" s="52"/>
      <c r="H242" s="52"/>
      <c r="I242" s="52"/>
      <c r="J242" s="52"/>
    </row>
    <row r="243" spans="1:10" ht="18.75" x14ac:dyDescent="0.25">
      <c r="A243" s="53" t="s">
        <v>6</v>
      </c>
      <c r="B243" s="53"/>
      <c r="C243" s="53"/>
      <c r="E243" s="52" t="s">
        <v>63</v>
      </c>
      <c r="F243" s="52"/>
      <c r="G243" s="52"/>
      <c r="H243" s="52"/>
      <c r="I243" s="52"/>
      <c r="J243" s="52"/>
    </row>
    <row r="244" spans="1:10" ht="18.75" x14ac:dyDescent="0.25">
      <c r="A244" s="53" t="s">
        <v>55</v>
      </c>
      <c r="B244" s="53"/>
      <c r="C244" s="53"/>
      <c r="E244" s="52" t="s">
        <v>8</v>
      </c>
      <c r="F244" s="52"/>
      <c r="G244" s="52"/>
      <c r="H244" s="52"/>
      <c r="I244" s="52"/>
      <c r="J244" s="52"/>
    </row>
    <row r="245" spans="1:10" ht="18.75" x14ac:dyDescent="0.25">
      <c r="A245" s="53" t="s">
        <v>56</v>
      </c>
      <c r="B245" s="53"/>
      <c r="C245" s="53"/>
      <c r="E245" s="52" t="s">
        <v>9</v>
      </c>
      <c r="F245" s="52"/>
      <c r="G245" s="52"/>
      <c r="H245" s="52"/>
      <c r="I245" s="52"/>
      <c r="J245" s="52"/>
    </row>
    <row r="246" spans="1:10" ht="18.75" x14ac:dyDescent="0.25">
      <c r="A246" s="53" t="s">
        <v>10</v>
      </c>
      <c r="B246" s="53"/>
      <c r="C246" s="53"/>
      <c r="E246" s="52" t="s">
        <v>11</v>
      </c>
      <c r="F246" s="52"/>
      <c r="G246" s="52"/>
      <c r="H246" s="52"/>
      <c r="I246" s="52"/>
      <c r="J246" s="52"/>
    </row>
    <row r="247" spans="1:10" ht="18.75" x14ac:dyDescent="0.25">
      <c r="A247" s="53" t="s">
        <v>12</v>
      </c>
      <c r="B247" s="53"/>
      <c r="C247" s="53"/>
      <c r="E247" s="19" t="s">
        <v>13</v>
      </c>
      <c r="F247" s="20" t="s">
        <v>14</v>
      </c>
      <c r="G247" s="20" t="s">
        <v>15</v>
      </c>
      <c r="H247" s="1" t="s">
        <v>16</v>
      </c>
      <c r="I247" s="19" t="s">
        <v>17</v>
      </c>
      <c r="J247" s="1" t="s">
        <v>18</v>
      </c>
    </row>
    <row r="248" spans="1:10" ht="18.75" x14ac:dyDescent="0.25">
      <c r="A248" s="1" t="s">
        <v>19</v>
      </c>
      <c r="B248" s="1" t="s">
        <v>20</v>
      </c>
      <c r="C248" s="1" t="s">
        <v>21</v>
      </c>
      <c r="E248" s="21"/>
      <c r="F248" s="22"/>
      <c r="G248" s="22"/>
      <c r="H248" s="15"/>
      <c r="I248" s="15"/>
      <c r="J248" s="15"/>
    </row>
    <row r="249" spans="1:10" x14ac:dyDescent="0.25">
      <c r="A249" s="2" t="s">
        <v>32</v>
      </c>
      <c r="B249" s="2" t="s">
        <v>32</v>
      </c>
      <c r="C249" s="2" t="s">
        <v>11</v>
      </c>
      <c r="E249" s="29"/>
      <c r="F249" s="33"/>
      <c r="G249" s="33"/>
      <c r="H249" s="29"/>
      <c r="I249" s="29"/>
      <c r="J249" s="29">
        <f>G249*I249</f>
        <v>0</v>
      </c>
    </row>
    <row r="250" spans="1:10" x14ac:dyDescent="0.25">
      <c r="A250" s="2" t="s">
        <v>35</v>
      </c>
      <c r="B250" s="2" t="s">
        <v>35</v>
      </c>
      <c r="C250" s="2" t="s">
        <v>11</v>
      </c>
      <c r="E250" s="29"/>
      <c r="F250" s="33"/>
      <c r="G250" s="33"/>
      <c r="H250" s="29"/>
      <c r="I250" s="29"/>
      <c r="J250" s="29">
        <f t="shared" ref="J250:J275" si="7">G250*I250</f>
        <v>0</v>
      </c>
    </row>
    <row r="251" spans="1:10" ht="15.75" x14ac:dyDescent="0.25">
      <c r="A251" s="3" t="s">
        <v>25</v>
      </c>
      <c r="B251" s="2" t="s">
        <v>26</v>
      </c>
      <c r="C251" s="2" t="s">
        <v>11</v>
      </c>
      <c r="E251" s="29"/>
      <c r="F251" s="33"/>
      <c r="G251" s="33"/>
      <c r="H251" s="29"/>
      <c r="I251" s="29"/>
      <c r="J251" s="29">
        <f t="shared" si="7"/>
        <v>0</v>
      </c>
    </row>
    <row r="252" spans="1:10" x14ac:dyDescent="0.25">
      <c r="A252" s="2" t="s">
        <v>42</v>
      </c>
      <c r="B252" s="2" t="s">
        <v>26</v>
      </c>
      <c r="C252" s="2" t="s">
        <v>11</v>
      </c>
      <c r="E252" s="29"/>
      <c r="F252" s="33"/>
      <c r="G252" s="33"/>
      <c r="H252" s="29"/>
      <c r="I252" s="29"/>
      <c r="J252" s="29">
        <f t="shared" si="7"/>
        <v>0</v>
      </c>
    </row>
    <row r="253" spans="1:10" x14ac:dyDescent="0.25">
      <c r="A253" s="2" t="s">
        <v>31</v>
      </c>
      <c r="B253" s="2" t="s">
        <v>31</v>
      </c>
      <c r="C253" s="2" t="s">
        <v>11</v>
      </c>
      <c r="E253" s="29"/>
      <c r="F253" s="33"/>
      <c r="G253" s="33"/>
      <c r="H253" s="29"/>
      <c r="I253" s="29"/>
      <c r="J253" s="29">
        <f t="shared" si="7"/>
        <v>0</v>
      </c>
    </row>
    <row r="254" spans="1:10" x14ac:dyDescent="0.25">
      <c r="A254" s="2" t="s">
        <v>36</v>
      </c>
      <c r="B254" s="2" t="s">
        <v>30</v>
      </c>
      <c r="C254" s="2" t="s">
        <v>11</v>
      </c>
      <c r="E254" s="29"/>
      <c r="F254" s="33"/>
      <c r="G254" s="33"/>
      <c r="H254" s="29"/>
      <c r="I254" s="29"/>
      <c r="J254" s="29">
        <f t="shared" si="7"/>
        <v>0</v>
      </c>
    </row>
    <row r="255" spans="1:10" x14ac:dyDescent="0.25">
      <c r="A255" s="2" t="s">
        <v>29</v>
      </c>
      <c r="B255" s="2" t="s">
        <v>30</v>
      </c>
      <c r="C255" s="2" t="s">
        <v>11</v>
      </c>
      <c r="E255" s="29">
        <v>12071.83064516129</v>
      </c>
      <c r="F255" s="33">
        <v>74.356215436794287</v>
      </c>
      <c r="G255" s="33">
        <v>2477.6370967741937</v>
      </c>
      <c r="H255" s="29">
        <v>2.7559861158855951E-2</v>
      </c>
      <c r="I255" s="29">
        <v>2.0492469737360324</v>
      </c>
      <c r="J255" s="29">
        <f t="shared" si="7"/>
        <v>5077.2903225806458</v>
      </c>
    </row>
    <row r="256" spans="1:10" x14ac:dyDescent="0.25">
      <c r="A256" s="2" t="s">
        <v>44</v>
      </c>
      <c r="B256" s="2" t="s">
        <v>30</v>
      </c>
      <c r="C256" s="2" t="s">
        <v>11</v>
      </c>
      <c r="E256" s="29">
        <v>14603.538461538461</v>
      </c>
      <c r="F256" s="33">
        <v>91.361254129113817</v>
      </c>
      <c r="G256" s="33">
        <v>2514.9743589743589</v>
      </c>
      <c r="H256" s="29">
        <v>2.7559939849865708E-2</v>
      </c>
      <c r="I256" s="29">
        <v>2.5179106684066719</v>
      </c>
      <c r="J256" s="29">
        <f t="shared" si="7"/>
        <v>6332.4807692307695</v>
      </c>
    </row>
    <row r="257" spans="1:10" x14ac:dyDescent="0.25">
      <c r="A257" s="2" t="s">
        <v>34</v>
      </c>
      <c r="B257" s="2" t="s">
        <v>28</v>
      </c>
      <c r="C257" s="2" t="s">
        <v>11</v>
      </c>
      <c r="E257" s="29"/>
      <c r="F257" s="33"/>
      <c r="G257" s="33"/>
      <c r="H257" s="29"/>
      <c r="I257" s="29"/>
      <c r="J257" s="29">
        <f t="shared" si="7"/>
        <v>0</v>
      </c>
    </row>
    <row r="258" spans="1:10" x14ac:dyDescent="0.25">
      <c r="A258" s="2" t="s">
        <v>48</v>
      </c>
      <c r="B258" s="2" t="s">
        <v>28</v>
      </c>
      <c r="C258" s="2" t="s">
        <v>11</v>
      </c>
      <c r="E258" s="29">
        <v>4876.3232323232323</v>
      </c>
      <c r="F258" s="33">
        <v>24.531349318752941</v>
      </c>
      <c r="G258" s="33">
        <v>1943.4797979797979</v>
      </c>
      <c r="H258" s="29">
        <v>2.755976662425089E-2</v>
      </c>
      <c r="I258" s="29">
        <v>0.67607826220280709</v>
      </c>
      <c r="J258" s="29">
        <f t="shared" si="7"/>
        <v>1313.9444444444443</v>
      </c>
    </row>
    <row r="259" spans="1:10" x14ac:dyDescent="0.25">
      <c r="A259" s="2" t="s">
        <v>27</v>
      </c>
      <c r="B259" s="2" t="s">
        <v>28</v>
      </c>
      <c r="C259" s="2" t="s">
        <v>11</v>
      </c>
      <c r="E259" s="29"/>
      <c r="F259" s="33"/>
      <c r="G259" s="33"/>
      <c r="H259" s="29"/>
      <c r="I259" s="29"/>
      <c r="J259" s="29">
        <f t="shared" si="7"/>
        <v>0</v>
      </c>
    </row>
    <row r="260" spans="1:10" x14ac:dyDescent="0.25">
      <c r="A260" s="2" t="s">
        <v>51</v>
      </c>
      <c r="B260" s="2" t="s">
        <v>28</v>
      </c>
      <c r="C260" s="2" t="s">
        <v>11</v>
      </c>
      <c r="E260" s="29"/>
      <c r="F260" s="33"/>
      <c r="G260" s="33"/>
      <c r="H260" s="29"/>
      <c r="I260" s="29"/>
      <c r="J260" s="29">
        <f t="shared" si="7"/>
        <v>0</v>
      </c>
    </row>
    <row r="261" spans="1:10" x14ac:dyDescent="0.25">
      <c r="A261" s="2" t="s">
        <v>43</v>
      </c>
      <c r="B261" s="2" t="s">
        <v>28</v>
      </c>
      <c r="C261" s="2" t="s">
        <v>11</v>
      </c>
      <c r="E261" s="29">
        <v>11816.737226277372</v>
      </c>
      <c r="F261" s="33">
        <v>79.913614351326942</v>
      </c>
      <c r="G261" s="33">
        <v>1519.3284671532847</v>
      </c>
      <c r="H261" s="29">
        <v>2.7559870502689723E-2</v>
      </c>
      <c r="I261" s="29">
        <v>2.2024088629244578</v>
      </c>
      <c r="J261" s="29">
        <f t="shared" si="7"/>
        <v>3346.182481751825</v>
      </c>
    </row>
    <row r="262" spans="1:10" x14ac:dyDescent="0.25">
      <c r="A262" s="2" t="s">
        <v>52</v>
      </c>
      <c r="B262" s="2" t="s">
        <v>41</v>
      </c>
      <c r="C262" s="2" t="s">
        <v>11</v>
      </c>
      <c r="E262" s="29"/>
      <c r="F262" s="33"/>
      <c r="G262" s="33"/>
      <c r="H262" s="29"/>
      <c r="I262" s="29"/>
      <c r="J262" s="29">
        <f t="shared" si="7"/>
        <v>0</v>
      </c>
    </row>
    <row r="263" spans="1:10" x14ac:dyDescent="0.25">
      <c r="A263" s="2" t="s">
        <v>40</v>
      </c>
      <c r="B263" s="2" t="s">
        <v>41</v>
      </c>
      <c r="C263" s="2" t="s">
        <v>11</v>
      </c>
      <c r="E263" s="29">
        <v>13147</v>
      </c>
      <c r="F263" s="33">
        <v>42.705882352941174</v>
      </c>
      <c r="G263" s="33">
        <v>578</v>
      </c>
      <c r="H263" s="29">
        <v>2.7527953330092367E-2</v>
      </c>
      <c r="I263" s="29">
        <v>1.17560553633218</v>
      </c>
      <c r="J263" s="29">
        <f t="shared" si="7"/>
        <v>679.5</v>
      </c>
    </row>
    <row r="264" spans="1:10" x14ac:dyDescent="0.25">
      <c r="A264" s="2" t="s">
        <v>47</v>
      </c>
      <c r="B264" s="2" t="s">
        <v>46</v>
      </c>
      <c r="C264" s="2" t="s">
        <v>11</v>
      </c>
      <c r="E264" s="29"/>
      <c r="F264" s="33"/>
      <c r="G264" s="33"/>
      <c r="H264" s="29"/>
      <c r="I264" s="29"/>
      <c r="J264" s="29">
        <f t="shared" si="7"/>
        <v>0</v>
      </c>
    </row>
    <row r="265" spans="1:10" x14ac:dyDescent="0.25">
      <c r="A265" s="2" t="s">
        <v>45</v>
      </c>
      <c r="B265" s="2" t="s">
        <v>46</v>
      </c>
      <c r="C265" s="2" t="s">
        <v>11</v>
      </c>
      <c r="E265" s="29">
        <v>10980.666666666666</v>
      </c>
      <c r="F265" s="33">
        <v>77.099721059972111</v>
      </c>
      <c r="G265" s="33">
        <v>956</v>
      </c>
      <c r="H265" s="29">
        <v>2.7559446821211819E-2</v>
      </c>
      <c r="I265" s="29">
        <v>2.1248256624825661</v>
      </c>
      <c r="J265" s="29">
        <f t="shared" si="7"/>
        <v>2031.3333333333333</v>
      </c>
    </row>
    <row r="266" spans="1:10" x14ac:dyDescent="0.25">
      <c r="A266" s="2" t="s">
        <v>22</v>
      </c>
      <c r="B266" s="2" t="s">
        <v>23</v>
      </c>
      <c r="C266" s="2" t="s">
        <v>11</v>
      </c>
      <c r="E266" s="29"/>
      <c r="F266" s="33"/>
      <c r="G266" s="33"/>
      <c r="H266" s="29"/>
      <c r="I266" s="29"/>
      <c r="J266" s="29">
        <f t="shared" si="7"/>
        <v>0</v>
      </c>
    </row>
    <row r="267" spans="1:10" x14ac:dyDescent="0.25">
      <c r="A267" s="2" t="s">
        <v>24</v>
      </c>
      <c r="B267" s="2" t="s">
        <v>23</v>
      </c>
      <c r="C267" s="2" t="s">
        <v>11</v>
      </c>
      <c r="E267" s="29">
        <v>18417</v>
      </c>
      <c r="F267" s="33">
        <v>86.199374511336984</v>
      </c>
      <c r="G267" s="33">
        <v>1279</v>
      </c>
      <c r="H267" s="29">
        <v>2.7555805494834419E-2</v>
      </c>
      <c r="I267" s="29">
        <v>2.3752931978107896</v>
      </c>
      <c r="J267" s="29">
        <f t="shared" si="7"/>
        <v>3038</v>
      </c>
    </row>
    <row r="268" spans="1:10" x14ac:dyDescent="0.25">
      <c r="A268" s="2" t="s">
        <v>37</v>
      </c>
      <c r="B268" s="2" t="s">
        <v>23</v>
      </c>
      <c r="C268" s="2" t="s">
        <v>11</v>
      </c>
      <c r="E268" s="29">
        <v>10083.5</v>
      </c>
      <c r="F268" s="33">
        <v>67.078431372549019</v>
      </c>
      <c r="G268" s="33">
        <v>1708.5</v>
      </c>
      <c r="H268" s="29">
        <v>2.7555877438298133E-2</v>
      </c>
      <c r="I268" s="29">
        <v>1.8484050336552531</v>
      </c>
      <c r="J268" s="29">
        <f t="shared" si="7"/>
        <v>3158</v>
      </c>
    </row>
    <row r="269" spans="1:10" x14ac:dyDescent="0.25">
      <c r="A269" s="2" t="s">
        <v>50</v>
      </c>
      <c r="B269" s="2" t="s">
        <v>39</v>
      </c>
      <c r="C269" s="2" t="s">
        <v>11</v>
      </c>
      <c r="E269" s="29">
        <v>4562.7235099337749</v>
      </c>
      <c r="F269" s="33">
        <v>21.921075452923223</v>
      </c>
      <c r="G269" s="33">
        <v>2382.6092715231789</v>
      </c>
      <c r="H269" s="29">
        <v>2.7559923227060266E-2</v>
      </c>
      <c r="I269" s="29">
        <v>0.60414315653715944</v>
      </c>
      <c r="J269" s="29">
        <f t="shared" si="7"/>
        <v>1439.4370860927154</v>
      </c>
    </row>
    <row r="270" spans="1:10" x14ac:dyDescent="0.25">
      <c r="A270" s="2" t="s">
        <v>38</v>
      </c>
      <c r="B270" s="2" t="s">
        <v>39</v>
      </c>
      <c r="C270" s="2" t="s">
        <v>11</v>
      </c>
      <c r="E270" s="29">
        <v>14087.33962264151</v>
      </c>
      <c r="F270" s="33">
        <v>88.133958215240099</v>
      </c>
      <c r="G270" s="33">
        <v>1864</v>
      </c>
      <c r="H270" s="29">
        <v>2.7559886205585665E-2</v>
      </c>
      <c r="I270" s="29">
        <v>2.428961859259859</v>
      </c>
      <c r="J270" s="29">
        <f t="shared" si="7"/>
        <v>4527.5849056603774</v>
      </c>
    </row>
    <row r="271" spans="1:10" x14ac:dyDescent="0.25">
      <c r="A271" s="2" t="s">
        <v>53</v>
      </c>
      <c r="B271" s="2" t="s">
        <v>53</v>
      </c>
      <c r="C271" s="2" t="s">
        <v>11</v>
      </c>
      <c r="E271" s="29"/>
      <c r="F271" s="33"/>
      <c r="G271" s="33"/>
      <c r="H271" s="29"/>
      <c r="I271" s="29"/>
      <c r="J271" s="29">
        <f t="shared" si="7"/>
        <v>0</v>
      </c>
    </row>
    <row r="272" spans="1:10" x14ac:dyDescent="0.25">
      <c r="A272" s="2" t="s">
        <v>33</v>
      </c>
      <c r="B272" s="2" t="s">
        <v>33</v>
      </c>
      <c r="C272" s="2" t="s">
        <v>11</v>
      </c>
      <c r="E272" s="29"/>
      <c r="F272" s="33"/>
      <c r="G272" s="33"/>
      <c r="H272" s="29"/>
      <c r="I272" s="29"/>
      <c r="J272" s="29">
        <f t="shared" si="7"/>
        <v>0</v>
      </c>
    </row>
    <row r="273" spans="1:14" x14ac:dyDescent="0.25">
      <c r="A273" s="2" t="s">
        <v>60</v>
      </c>
      <c r="B273" s="2" t="s">
        <v>60</v>
      </c>
      <c r="C273" s="2" t="s">
        <v>11</v>
      </c>
      <c r="E273" s="29"/>
      <c r="F273" s="33"/>
      <c r="G273" s="33"/>
      <c r="H273" s="29"/>
      <c r="I273" s="29"/>
      <c r="J273" s="29">
        <f t="shared" si="7"/>
        <v>0</v>
      </c>
    </row>
    <row r="274" spans="1:14" x14ac:dyDescent="0.25">
      <c r="A274" s="2" t="s">
        <v>49</v>
      </c>
      <c r="B274" s="2" t="s">
        <v>49</v>
      </c>
      <c r="C274" s="2" t="s">
        <v>78</v>
      </c>
      <c r="E274" s="29">
        <v>3948.8345323741009</v>
      </c>
      <c r="F274" s="33">
        <v>18.428837508369558</v>
      </c>
      <c r="G274" s="33">
        <v>1353.8273381294964</v>
      </c>
      <c r="H274" s="29">
        <v>2.7559739104269912E-2</v>
      </c>
      <c r="I274" s="29">
        <v>0.50789395372564861</v>
      </c>
      <c r="J274" s="29">
        <f>G274*I274</f>
        <v>687.60071942446052</v>
      </c>
    </row>
    <row r="275" spans="1:14" x14ac:dyDescent="0.25">
      <c r="A275" s="2" t="s">
        <v>79</v>
      </c>
      <c r="B275" s="2" t="s">
        <v>79</v>
      </c>
      <c r="C275" s="2" t="s">
        <v>78</v>
      </c>
      <c r="E275" s="29"/>
      <c r="F275" s="33"/>
      <c r="G275" s="33"/>
      <c r="H275" s="29"/>
      <c r="I275" s="29"/>
      <c r="J275" s="29">
        <f t="shared" si="7"/>
        <v>0</v>
      </c>
    </row>
    <row r="276" spans="1:14" ht="18.75" x14ac:dyDescent="0.25">
      <c r="A276" s="53" t="s">
        <v>4</v>
      </c>
      <c r="B276" s="53"/>
      <c r="C276" s="53"/>
      <c r="E276" s="52" t="s">
        <v>75</v>
      </c>
      <c r="F276" s="52"/>
      <c r="G276" s="52"/>
      <c r="H276" s="52"/>
      <c r="I276" s="52"/>
      <c r="J276" s="52"/>
    </row>
    <row r="277" spans="1:14" ht="18.75" x14ac:dyDescent="0.25">
      <c r="A277" s="53" t="s">
        <v>6</v>
      </c>
      <c r="B277" s="53"/>
      <c r="C277" s="53"/>
      <c r="E277" s="52" t="s">
        <v>64</v>
      </c>
      <c r="F277" s="52"/>
      <c r="G277" s="52"/>
      <c r="H277" s="52"/>
      <c r="I277" s="52"/>
      <c r="J277" s="52"/>
    </row>
    <row r="278" spans="1:14" ht="18.75" x14ac:dyDescent="0.25">
      <c r="A278" s="53" t="s">
        <v>55</v>
      </c>
      <c r="B278" s="53"/>
      <c r="C278" s="53"/>
      <c r="E278" s="52" t="s">
        <v>8</v>
      </c>
      <c r="F278" s="52"/>
      <c r="G278" s="52"/>
      <c r="H278" s="52"/>
      <c r="I278" s="52"/>
      <c r="J278" s="52"/>
    </row>
    <row r="279" spans="1:14" ht="18.75" x14ac:dyDescent="0.25">
      <c r="A279" s="53" t="s">
        <v>56</v>
      </c>
      <c r="B279" s="53"/>
      <c r="C279" s="53"/>
      <c r="E279" s="52" t="s">
        <v>9</v>
      </c>
      <c r="F279" s="52"/>
      <c r="G279" s="52"/>
      <c r="H279" s="52"/>
      <c r="I279" s="52"/>
      <c r="J279" s="52"/>
    </row>
    <row r="280" spans="1:14" ht="18.75" x14ac:dyDescent="0.25">
      <c r="A280" s="53" t="s">
        <v>10</v>
      </c>
      <c r="B280" s="53"/>
      <c r="C280" s="53"/>
      <c r="E280" s="52" t="s">
        <v>11</v>
      </c>
      <c r="F280" s="52"/>
      <c r="G280" s="52"/>
      <c r="H280" s="52"/>
      <c r="I280" s="52"/>
      <c r="J280" s="52"/>
    </row>
    <row r="281" spans="1:14" ht="18.75" x14ac:dyDescent="0.25">
      <c r="A281" s="53" t="s">
        <v>12</v>
      </c>
      <c r="B281" s="53"/>
      <c r="C281" s="53"/>
      <c r="E281" s="19" t="s">
        <v>13</v>
      </c>
      <c r="F281" s="20" t="s">
        <v>14</v>
      </c>
      <c r="G281" s="20" t="s">
        <v>15</v>
      </c>
      <c r="H281" s="1" t="s">
        <v>16</v>
      </c>
      <c r="I281" s="19" t="s">
        <v>17</v>
      </c>
      <c r="J281" s="1" t="s">
        <v>18</v>
      </c>
    </row>
    <row r="282" spans="1:14" ht="18.75" x14ac:dyDescent="0.25">
      <c r="A282" s="1" t="s">
        <v>19</v>
      </c>
      <c r="B282" s="1" t="s">
        <v>20</v>
      </c>
      <c r="C282" s="1" t="s">
        <v>21</v>
      </c>
      <c r="E282" s="21"/>
      <c r="F282" s="22"/>
      <c r="G282" s="22"/>
      <c r="H282" s="15"/>
      <c r="I282" s="15"/>
      <c r="J282" s="15"/>
    </row>
    <row r="283" spans="1:14" x14ac:dyDescent="0.25">
      <c r="A283" s="2" t="s">
        <v>32</v>
      </c>
      <c r="B283" s="2" t="s">
        <v>32</v>
      </c>
      <c r="C283" s="2" t="s">
        <v>11</v>
      </c>
      <c r="E283" s="29"/>
      <c r="F283" s="33"/>
      <c r="G283" s="33"/>
      <c r="H283" s="29"/>
      <c r="I283" s="29"/>
      <c r="J283" s="29">
        <f>G283*I283</f>
        <v>0</v>
      </c>
    </row>
    <row r="284" spans="1:14" x14ac:dyDescent="0.25">
      <c r="A284" s="2" t="s">
        <v>35</v>
      </c>
      <c r="B284" s="2" t="s">
        <v>35</v>
      </c>
      <c r="C284" s="2" t="s">
        <v>11</v>
      </c>
      <c r="E284" s="29"/>
      <c r="F284" s="33"/>
      <c r="G284" s="33"/>
      <c r="H284" s="29"/>
      <c r="I284" s="29"/>
      <c r="J284" s="29">
        <f t="shared" ref="J284:J309" si="8">G284*I284</f>
        <v>0</v>
      </c>
    </row>
    <row r="285" spans="1:14" ht="15.75" x14ac:dyDescent="0.25">
      <c r="A285" s="3" t="s">
        <v>25</v>
      </c>
      <c r="B285" s="2" t="s">
        <v>26</v>
      </c>
      <c r="C285" s="2" t="s">
        <v>11</v>
      </c>
      <c r="E285" s="29">
        <v>16449.536</v>
      </c>
      <c r="F285" s="33">
        <v>15.670176578373667</v>
      </c>
      <c r="G285" s="33">
        <v>3497.1439999999998</v>
      </c>
      <c r="H285" s="29">
        <v>3.9359525426460429E-2</v>
      </c>
      <c r="I285" s="29">
        <v>0.616770713473623</v>
      </c>
      <c r="J285" s="29">
        <f t="shared" si="8"/>
        <v>2156.9359999999997</v>
      </c>
    </row>
    <row r="286" spans="1:14" x14ac:dyDescent="0.25">
      <c r="A286" s="2" t="s">
        <v>42</v>
      </c>
      <c r="B286" s="2" t="s">
        <v>26</v>
      </c>
      <c r="C286" s="2" t="s">
        <v>11</v>
      </c>
      <c r="E286" s="29"/>
      <c r="F286" s="33"/>
      <c r="G286" s="33"/>
      <c r="H286" s="29"/>
      <c r="I286" s="29"/>
      <c r="J286" s="29">
        <f t="shared" si="8"/>
        <v>0</v>
      </c>
    </row>
    <row r="287" spans="1:14" x14ac:dyDescent="0.25">
      <c r="A287" s="2" t="s">
        <v>31</v>
      </c>
      <c r="B287" s="2" t="s">
        <v>31</v>
      </c>
      <c r="C287" s="2" t="s">
        <v>11</v>
      </c>
      <c r="E287" s="29">
        <v>22064.727272727272</v>
      </c>
      <c r="F287" s="33">
        <v>19.790909090909089</v>
      </c>
      <c r="G287" s="33">
        <v>3380</v>
      </c>
      <c r="H287" s="29">
        <v>3.9358489642931892E-2</v>
      </c>
      <c r="I287" s="29">
        <v>0.77894029047875202</v>
      </c>
      <c r="J287" s="29">
        <f t="shared" si="8"/>
        <v>2632.818181818182</v>
      </c>
    </row>
    <row r="288" spans="1:14" s="9" customFormat="1" ht="15.95" customHeight="1" x14ac:dyDescent="0.25">
      <c r="A288" s="2" t="s">
        <v>36</v>
      </c>
      <c r="B288" s="2" t="s">
        <v>30</v>
      </c>
      <c r="C288" s="2" t="s">
        <v>11</v>
      </c>
      <c r="D288"/>
      <c r="E288" s="29"/>
      <c r="F288" s="33"/>
      <c r="G288" s="33"/>
      <c r="H288" s="29"/>
      <c r="I288" s="29"/>
      <c r="J288" s="29">
        <f t="shared" si="8"/>
        <v>0</v>
      </c>
      <c r="K288"/>
      <c r="L288"/>
      <c r="M288"/>
      <c r="N288"/>
    </row>
    <row r="289" spans="1:14" s="9" customFormat="1" ht="15.95" customHeight="1" x14ac:dyDescent="0.25">
      <c r="A289" s="2" t="s">
        <v>29</v>
      </c>
      <c r="B289" s="2" t="s">
        <v>30</v>
      </c>
      <c r="C289" s="2" t="s">
        <v>11</v>
      </c>
      <c r="D289"/>
      <c r="E289" s="29">
        <v>19395.603425939255</v>
      </c>
      <c r="F289" s="33">
        <v>17.608321457384069</v>
      </c>
      <c r="G289" s="33">
        <v>2474.0748524542969</v>
      </c>
      <c r="H289" s="29">
        <v>3.9359957793457148E-2</v>
      </c>
      <c r="I289" s="29">
        <v>0.69306278937626276</v>
      </c>
      <c r="J289" s="29">
        <f t="shared" si="8"/>
        <v>1714.6892183676407</v>
      </c>
      <c r="K289"/>
      <c r="L289"/>
      <c r="M289"/>
      <c r="N289"/>
    </row>
    <row r="290" spans="1:14" s="9" customFormat="1" ht="15.95" customHeight="1" x14ac:dyDescent="0.25">
      <c r="A290" s="2" t="s">
        <v>44</v>
      </c>
      <c r="B290" s="2" t="s">
        <v>30</v>
      </c>
      <c r="C290" s="2" t="s">
        <v>11</v>
      </c>
      <c r="D290"/>
      <c r="E290" s="29"/>
      <c r="F290" s="33"/>
      <c r="G290" s="33"/>
      <c r="H290" s="29"/>
      <c r="I290" s="29"/>
      <c r="J290" s="29">
        <f t="shared" si="8"/>
        <v>0</v>
      </c>
      <c r="K290"/>
      <c r="L290"/>
      <c r="M290"/>
      <c r="N290"/>
    </row>
    <row r="291" spans="1:14" s="9" customFormat="1" ht="15.95" customHeight="1" x14ac:dyDescent="0.25">
      <c r="A291" s="2" t="s">
        <v>34</v>
      </c>
      <c r="B291" s="2" t="s">
        <v>28</v>
      </c>
      <c r="C291" s="2" t="s">
        <v>11</v>
      </c>
      <c r="D291"/>
      <c r="E291" s="29"/>
      <c r="F291" s="33"/>
      <c r="G291" s="33"/>
      <c r="H291" s="29"/>
      <c r="I291" s="29"/>
      <c r="J291" s="29">
        <f t="shared" si="8"/>
        <v>0</v>
      </c>
      <c r="K291"/>
      <c r="L291"/>
      <c r="M291"/>
      <c r="N291"/>
    </row>
    <row r="292" spans="1:14" s="9" customFormat="1" ht="15.95" customHeight="1" x14ac:dyDescent="0.25">
      <c r="A292" s="2" t="s">
        <v>48</v>
      </c>
      <c r="B292" s="2" t="s">
        <v>28</v>
      </c>
      <c r="C292" s="2" t="s">
        <v>11</v>
      </c>
      <c r="D292"/>
      <c r="E292" s="29">
        <v>10305.861169541438</v>
      </c>
      <c r="F292" s="33">
        <v>13.122197546107943</v>
      </c>
      <c r="G292" s="33">
        <v>1944.132519983172</v>
      </c>
      <c r="H292" s="29">
        <v>3.9359960478672788E-2</v>
      </c>
      <c r="I292" s="29">
        <v>0.51648917680814566</v>
      </c>
      <c r="J292" s="29">
        <f t="shared" si="8"/>
        <v>1004.1234048520543</v>
      </c>
      <c r="K292"/>
      <c r="L292"/>
      <c r="M292"/>
      <c r="N292"/>
    </row>
    <row r="293" spans="1:14" s="9" customFormat="1" ht="15.95" customHeight="1" x14ac:dyDescent="0.25">
      <c r="A293" s="2" t="s">
        <v>27</v>
      </c>
      <c r="B293" s="2" t="s">
        <v>28</v>
      </c>
      <c r="C293" s="2" t="s">
        <v>11</v>
      </c>
      <c r="D293"/>
      <c r="E293" s="29"/>
      <c r="F293" s="33"/>
      <c r="G293" s="33"/>
      <c r="H293" s="29"/>
      <c r="I293" s="29"/>
      <c r="J293" s="29">
        <f t="shared" si="8"/>
        <v>0</v>
      </c>
      <c r="K293"/>
      <c r="L293"/>
      <c r="M293"/>
      <c r="N293"/>
    </row>
    <row r="294" spans="1:14" s="9" customFormat="1" ht="15.95" customHeight="1" x14ac:dyDescent="0.25">
      <c r="A294" s="2" t="s">
        <v>51</v>
      </c>
      <c r="B294" s="2" t="s">
        <v>28</v>
      </c>
      <c r="C294" s="2" t="s">
        <v>11</v>
      </c>
      <c r="D294"/>
      <c r="E294" s="29"/>
      <c r="F294" s="33"/>
      <c r="G294" s="33"/>
      <c r="H294" s="29"/>
      <c r="I294" s="29"/>
      <c r="J294" s="29">
        <f t="shared" si="8"/>
        <v>0</v>
      </c>
    </row>
    <row r="295" spans="1:14" s="9" customFormat="1" ht="15.95" customHeight="1" x14ac:dyDescent="0.25">
      <c r="A295" s="2" t="s">
        <v>43</v>
      </c>
      <c r="B295" s="2" t="s">
        <v>28</v>
      </c>
      <c r="C295" s="2" t="s">
        <v>11</v>
      </c>
      <c r="D295"/>
      <c r="E295" s="29"/>
      <c r="F295" s="33"/>
      <c r="G295" s="33"/>
      <c r="H295" s="29"/>
      <c r="I295" s="29"/>
      <c r="J295" s="29">
        <f t="shared" si="8"/>
        <v>0</v>
      </c>
    </row>
    <row r="296" spans="1:14" x14ac:dyDescent="0.25">
      <c r="A296" s="2" t="s">
        <v>52</v>
      </c>
      <c r="B296" s="2" t="s">
        <v>41</v>
      </c>
      <c r="C296" s="2" t="s">
        <v>11</v>
      </c>
      <c r="E296" s="29"/>
      <c r="F296" s="33"/>
      <c r="G296" s="33"/>
      <c r="H296" s="29"/>
      <c r="I296" s="29"/>
      <c r="J296" s="29">
        <f t="shared" si="8"/>
        <v>0</v>
      </c>
    </row>
    <row r="297" spans="1:14" x14ac:dyDescent="0.25">
      <c r="A297" s="2" t="s">
        <v>40</v>
      </c>
      <c r="B297" s="2" t="s">
        <v>41</v>
      </c>
      <c r="C297" s="2" t="s">
        <v>11</v>
      </c>
      <c r="E297" s="29"/>
      <c r="F297" s="33"/>
      <c r="G297" s="33"/>
      <c r="H297" s="29"/>
      <c r="I297" s="29"/>
      <c r="J297" s="29">
        <f t="shared" si="8"/>
        <v>0</v>
      </c>
    </row>
    <row r="298" spans="1:14" x14ac:dyDescent="0.25">
      <c r="A298" s="2" t="s">
        <v>47</v>
      </c>
      <c r="B298" s="2" t="s">
        <v>46</v>
      </c>
      <c r="C298" s="2" t="s">
        <v>11</v>
      </c>
      <c r="E298" s="29"/>
      <c r="F298" s="33"/>
      <c r="G298" s="33"/>
      <c r="H298" s="29"/>
      <c r="I298" s="29"/>
      <c r="J298" s="29">
        <f t="shared" si="8"/>
        <v>0</v>
      </c>
    </row>
    <row r="299" spans="1:14" x14ac:dyDescent="0.25">
      <c r="A299" s="2" t="s">
        <v>45</v>
      </c>
      <c r="B299" s="2" t="s">
        <v>46</v>
      </c>
      <c r="C299" s="2" t="s">
        <v>11</v>
      </c>
      <c r="E299" s="29">
        <v>0</v>
      </c>
      <c r="F299" s="33">
        <v>1</v>
      </c>
      <c r="G299" s="33">
        <v>532</v>
      </c>
      <c r="H299" s="29">
        <v>3.7593984962406013E-2</v>
      </c>
      <c r="I299" s="29">
        <v>3.7593984962406013E-2</v>
      </c>
      <c r="J299" s="29">
        <f t="shared" si="8"/>
        <v>20</v>
      </c>
    </row>
    <row r="300" spans="1:14" x14ac:dyDescent="0.25">
      <c r="A300" s="2" t="s">
        <v>22</v>
      </c>
      <c r="B300" s="2" t="s">
        <v>23</v>
      </c>
      <c r="C300" s="2" t="s">
        <v>11</v>
      </c>
      <c r="E300" s="29">
        <v>18205.470588235294</v>
      </c>
      <c r="F300" s="33">
        <v>16.318209500609015</v>
      </c>
      <c r="G300" s="33">
        <v>1352.2352941176471</v>
      </c>
      <c r="H300" s="29">
        <v>3.9357757322264965E-2</v>
      </c>
      <c r="I300" s="29">
        <v>0.64224812945884813</v>
      </c>
      <c r="J300" s="29">
        <f t="shared" si="8"/>
        <v>868.47058823529414</v>
      </c>
    </row>
    <row r="301" spans="1:14" x14ac:dyDescent="0.25">
      <c r="A301" s="2" t="s">
        <v>24</v>
      </c>
      <c r="B301" s="2" t="s">
        <v>23</v>
      </c>
      <c r="C301" s="2" t="s">
        <v>11</v>
      </c>
      <c r="E301" s="29">
        <v>21740.5</v>
      </c>
      <c r="F301" s="33">
        <v>19.5</v>
      </c>
      <c r="G301" s="33">
        <v>1642</v>
      </c>
      <c r="H301" s="29">
        <v>3.9351634966738498E-2</v>
      </c>
      <c r="I301" s="29">
        <v>0.76735688185140072</v>
      </c>
      <c r="J301" s="29">
        <f t="shared" si="8"/>
        <v>1260</v>
      </c>
    </row>
    <row r="302" spans="1:14" x14ac:dyDescent="0.25">
      <c r="A302" s="2" t="s">
        <v>37</v>
      </c>
      <c r="B302" s="2" t="s">
        <v>23</v>
      </c>
      <c r="C302" s="2" t="s">
        <v>11</v>
      </c>
      <c r="E302" s="29"/>
      <c r="F302" s="33"/>
      <c r="G302" s="33"/>
      <c r="H302" s="29"/>
      <c r="I302" s="29"/>
      <c r="J302" s="29">
        <f t="shared" si="8"/>
        <v>0</v>
      </c>
    </row>
    <row r="303" spans="1:14" x14ac:dyDescent="0.25">
      <c r="A303" s="2" t="s">
        <v>50</v>
      </c>
      <c r="B303" s="2" t="s">
        <v>39</v>
      </c>
      <c r="C303" s="2" t="s">
        <v>11</v>
      </c>
      <c r="E303" s="29">
        <v>11045.733640384879</v>
      </c>
      <c r="F303" s="33">
        <v>11.815133729405831</v>
      </c>
      <c r="G303" s="33">
        <v>2145.6975694286107</v>
      </c>
      <c r="H303" s="29">
        <v>3.9359979434810975E-2</v>
      </c>
      <c r="I303" s="29">
        <v>0.46504342060895498</v>
      </c>
      <c r="J303" s="29">
        <f t="shared" si="8"/>
        <v>997.84253727940177</v>
      </c>
    </row>
    <row r="304" spans="1:14" x14ac:dyDescent="0.25">
      <c r="A304" s="2" t="s">
        <v>38</v>
      </c>
      <c r="B304" s="2" t="s">
        <v>39</v>
      </c>
      <c r="C304" s="2" t="s">
        <v>11</v>
      </c>
      <c r="E304" s="29">
        <v>5657.6887382690302</v>
      </c>
      <c r="F304" s="33">
        <v>6.6667337204348822</v>
      </c>
      <c r="G304" s="33">
        <v>2400.0370177267987</v>
      </c>
      <c r="H304" s="29">
        <v>3.9359919856056851E-2</v>
      </c>
      <c r="I304" s="29">
        <v>0.26240210493798866</v>
      </c>
      <c r="J304" s="29">
        <f t="shared" si="8"/>
        <v>629.77476538060478</v>
      </c>
    </row>
    <row r="305" spans="1:10" x14ac:dyDescent="0.25">
      <c r="A305" s="2" t="s">
        <v>53</v>
      </c>
      <c r="B305" s="2" t="s">
        <v>53</v>
      </c>
      <c r="C305" s="2" t="s">
        <v>11</v>
      </c>
      <c r="E305" s="29"/>
      <c r="F305" s="33"/>
      <c r="G305" s="33"/>
      <c r="H305" s="29"/>
      <c r="I305" s="29"/>
      <c r="J305" s="29">
        <f t="shared" si="8"/>
        <v>0</v>
      </c>
    </row>
    <row r="306" spans="1:10" x14ac:dyDescent="0.25">
      <c r="A306" s="2" t="s">
        <v>33</v>
      </c>
      <c r="B306" s="2" t="s">
        <v>33</v>
      </c>
      <c r="C306" s="2" t="s">
        <v>11</v>
      </c>
      <c r="E306" s="29"/>
      <c r="F306" s="33"/>
      <c r="G306" s="33"/>
      <c r="H306" s="29"/>
      <c r="I306" s="29"/>
      <c r="J306" s="29">
        <f t="shared" si="8"/>
        <v>0</v>
      </c>
    </row>
    <row r="307" spans="1:10" x14ac:dyDescent="0.25">
      <c r="A307" s="2" t="s">
        <v>60</v>
      </c>
      <c r="B307" s="2" t="s">
        <v>60</v>
      </c>
      <c r="C307" s="2" t="s">
        <v>11</v>
      </c>
      <c r="E307" s="29"/>
      <c r="F307" s="33"/>
      <c r="G307" s="33"/>
      <c r="H307" s="29"/>
      <c r="I307" s="29"/>
      <c r="J307" s="29">
        <f t="shared" si="8"/>
        <v>0</v>
      </c>
    </row>
    <row r="308" spans="1:10" x14ac:dyDescent="0.25">
      <c r="A308" s="2" t="s">
        <v>49</v>
      </c>
      <c r="B308" s="2" t="s">
        <v>49</v>
      </c>
      <c r="C308" s="2" t="s">
        <v>78</v>
      </c>
      <c r="E308" s="29">
        <v>0</v>
      </c>
      <c r="F308" s="33">
        <v>5.7235704086489427</v>
      </c>
      <c r="G308" s="33">
        <v>1295.7709251101321</v>
      </c>
      <c r="H308" s="29">
        <v>3.9358942603373505E-2</v>
      </c>
      <c r="I308" s="29">
        <v>0.22527367920038077</v>
      </c>
      <c r="J308" s="29">
        <f>G308*I308</f>
        <v>291.9030837004405</v>
      </c>
    </row>
    <row r="309" spans="1:10" x14ac:dyDescent="0.25">
      <c r="A309" s="2" t="s">
        <v>79</v>
      </c>
      <c r="B309" s="2" t="s">
        <v>79</v>
      </c>
      <c r="C309" s="2" t="s">
        <v>78</v>
      </c>
      <c r="E309" s="29"/>
      <c r="F309" s="33"/>
      <c r="G309" s="33"/>
      <c r="H309" s="29"/>
      <c r="I309" s="29"/>
      <c r="J309" s="29">
        <f t="shared" si="8"/>
        <v>0</v>
      </c>
    </row>
    <row r="310" spans="1:10" ht="18.75" x14ac:dyDescent="0.25">
      <c r="A310" s="53" t="s">
        <v>4</v>
      </c>
      <c r="B310" s="53"/>
      <c r="C310" s="53"/>
      <c r="E310" s="52" t="s">
        <v>75</v>
      </c>
      <c r="F310" s="52"/>
      <c r="G310" s="52"/>
      <c r="H310" s="52"/>
      <c r="I310" s="52"/>
      <c r="J310" s="52"/>
    </row>
    <row r="311" spans="1:10" ht="18.75" x14ac:dyDescent="0.25">
      <c r="A311" s="53" t="s">
        <v>6</v>
      </c>
      <c r="B311" s="53"/>
      <c r="C311" s="53"/>
      <c r="E311" s="52" t="s">
        <v>65</v>
      </c>
      <c r="F311" s="52"/>
      <c r="G311" s="52"/>
      <c r="H311" s="52"/>
      <c r="I311" s="52"/>
      <c r="J311" s="52"/>
    </row>
    <row r="312" spans="1:10" ht="18.75" x14ac:dyDescent="0.25">
      <c r="A312" s="53" t="s">
        <v>55</v>
      </c>
      <c r="B312" s="53"/>
      <c r="C312" s="53"/>
      <c r="E312" s="52" t="s">
        <v>8</v>
      </c>
      <c r="F312" s="52"/>
      <c r="G312" s="52"/>
      <c r="H312" s="52"/>
      <c r="I312" s="52"/>
      <c r="J312" s="52"/>
    </row>
    <row r="313" spans="1:10" ht="18.75" x14ac:dyDescent="0.25">
      <c r="A313" s="53" t="s">
        <v>56</v>
      </c>
      <c r="B313" s="53"/>
      <c r="C313" s="53"/>
      <c r="E313" s="52" t="s">
        <v>9</v>
      </c>
      <c r="F313" s="52"/>
      <c r="G313" s="52"/>
      <c r="H313" s="52"/>
      <c r="I313" s="52"/>
      <c r="J313" s="52"/>
    </row>
    <row r="314" spans="1:10" ht="18.75" x14ac:dyDescent="0.25">
      <c r="A314" s="53" t="s">
        <v>10</v>
      </c>
      <c r="B314" s="53"/>
      <c r="C314" s="53"/>
      <c r="E314" s="52" t="s">
        <v>11</v>
      </c>
      <c r="F314" s="52"/>
      <c r="G314" s="52"/>
      <c r="H314" s="52"/>
      <c r="I314" s="52"/>
      <c r="J314" s="52"/>
    </row>
    <row r="315" spans="1:10" ht="18.75" x14ac:dyDescent="0.25">
      <c r="A315" s="53" t="s">
        <v>12</v>
      </c>
      <c r="B315" s="53"/>
      <c r="C315" s="53"/>
      <c r="E315" s="19" t="s">
        <v>13</v>
      </c>
      <c r="F315" s="20" t="s">
        <v>14</v>
      </c>
      <c r="G315" s="20" t="s">
        <v>15</v>
      </c>
      <c r="H315" s="1" t="s">
        <v>16</v>
      </c>
      <c r="I315" s="19" t="s">
        <v>17</v>
      </c>
      <c r="J315" s="1" t="s">
        <v>18</v>
      </c>
    </row>
    <row r="316" spans="1:10" ht="18.75" x14ac:dyDescent="0.25">
      <c r="A316" s="1" t="s">
        <v>19</v>
      </c>
      <c r="B316" s="1" t="s">
        <v>20</v>
      </c>
      <c r="C316" s="1" t="s">
        <v>21</v>
      </c>
      <c r="E316" s="21"/>
      <c r="F316" s="22"/>
      <c r="G316" s="22"/>
      <c r="H316" s="15"/>
      <c r="I316" s="15"/>
      <c r="J316" s="15"/>
    </row>
    <row r="317" spans="1:10" x14ac:dyDescent="0.25">
      <c r="A317" s="2" t="s">
        <v>32</v>
      </c>
      <c r="B317" s="2" t="s">
        <v>32</v>
      </c>
      <c r="C317" s="2" t="s">
        <v>11</v>
      </c>
      <c r="E317" s="29"/>
      <c r="F317" s="33"/>
      <c r="G317" s="33"/>
      <c r="H317" s="29"/>
      <c r="I317" s="29"/>
      <c r="J317" s="29">
        <f>G317*I317</f>
        <v>0</v>
      </c>
    </row>
    <row r="318" spans="1:10" x14ac:dyDescent="0.25">
      <c r="A318" s="2" t="s">
        <v>35</v>
      </c>
      <c r="B318" s="2" t="s">
        <v>35</v>
      </c>
      <c r="C318" s="2" t="s">
        <v>11</v>
      </c>
      <c r="E318" s="29"/>
      <c r="F318" s="33"/>
      <c r="G318" s="33"/>
      <c r="H318" s="29"/>
      <c r="I318" s="29"/>
      <c r="J318" s="29">
        <f t="shared" ref="J318:J343" si="9">G318*I318</f>
        <v>0</v>
      </c>
    </row>
    <row r="319" spans="1:10" ht="15.75" x14ac:dyDescent="0.25">
      <c r="A319" s="3" t="s">
        <v>25</v>
      </c>
      <c r="B319" s="2" t="s">
        <v>26</v>
      </c>
      <c r="C319" s="2" t="s">
        <v>11</v>
      </c>
      <c r="E319" s="29">
        <v>43213</v>
      </c>
      <c r="F319" s="33">
        <v>6.3999453253143797</v>
      </c>
      <c r="G319" s="33">
        <v>3658</v>
      </c>
      <c r="H319" s="29">
        <v>0.10571953355260348</v>
      </c>
      <c r="I319" s="29">
        <v>0.6765992345544013</v>
      </c>
      <c r="J319" s="29">
        <f t="shared" si="9"/>
        <v>2475</v>
      </c>
    </row>
    <row r="320" spans="1:10" x14ac:dyDescent="0.25">
      <c r="A320" s="2" t="s">
        <v>42</v>
      </c>
      <c r="B320" s="2" t="s">
        <v>26</v>
      </c>
      <c r="C320" s="2" t="s">
        <v>11</v>
      </c>
      <c r="E320" s="29"/>
      <c r="F320" s="33"/>
      <c r="G320" s="33"/>
      <c r="H320" s="29"/>
      <c r="I320" s="29"/>
      <c r="J320" s="29">
        <f t="shared" si="9"/>
        <v>0</v>
      </c>
    </row>
    <row r="321" spans="1:10" x14ac:dyDescent="0.25">
      <c r="A321" s="2" t="s">
        <v>31</v>
      </c>
      <c r="B321" s="2" t="s">
        <v>31</v>
      </c>
      <c r="C321" s="2" t="s">
        <v>11</v>
      </c>
      <c r="E321" s="29">
        <v>58891.666666666664</v>
      </c>
      <c r="F321" s="33">
        <v>10.266646966115051</v>
      </c>
      <c r="G321" s="33">
        <v>3384</v>
      </c>
      <c r="H321" s="29">
        <v>0.10574994962917478</v>
      </c>
      <c r="I321" s="29">
        <v>1.0856973995271868</v>
      </c>
      <c r="J321" s="29">
        <f t="shared" si="9"/>
        <v>3674</v>
      </c>
    </row>
    <row r="322" spans="1:10" x14ac:dyDescent="0.25">
      <c r="A322" s="2" t="s">
        <v>36</v>
      </c>
      <c r="B322" s="2" t="s">
        <v>30</v>
      </c>
      <c r="C322" s="2" t="s">
        <v>11</v>
      </c>
      <c r="E322" s="29"/>
      <c r="F322" s="33"/>
      <c r="G322" s="33"/>
      <c r="H322" s="29"/>
      <c r="I322" s="29"/>
      <c r="J322" s="29">
        <f t="shared" si="9"/>
        <v>0</v>
      </c>
    </row>
    <row r="323" spans="1:10" x14ac:dyDescent="0.25">
      <c r="A323" s="2" t="s">
        <v>29</v>
      </c>
      <c r="B323" s="2" t="s">
        <v>30</v>
      </c>
      <c r="C323" s="2" t="s">
        <v>11</v>
      </c>
      <c r="E323" s="29">
        <v>55178.005893909627</v>
      </c>
      <c r="F323" s="33">
        <v>7.2539432476487837</v>
      </c>
      <c r="G323" s="33">
        <v>2480.4282907662082</v>
      </c>
      <c r="H323" s="29">
        <v>0.10498080500927075</v>
      </c>
      <c r="I323" s="29">
        <v>0.76152480162973313</v>
      </c>
      <c r="J323" s="29">
        <f t="shared" si="9"/>
        <v>1888.9076620825147</v>
      </c>
    </row>
    <row r="324" spans="1:10" x14ac:dyDescent="0.25">
      <c r="A324" s="2" t="s">
        <v>44</v>
      </c>
      <c r="B324" s="2" t="s">
        <v>30</v>
      </c>
      <c r="C324" s="2" t="s">
        <v>11</v>
      </c>
      <c r="E324" s="29"/>
      <c r="F324" s="33"/>
      <c r="G324" s="33"/>
      <c r="H324" s="29"/>
      <c r="I324" s="29"/>
      <c r="J324" s="29">
        <f t="shared" si="9"/>
        <v>0</v>
      </c>
    </row>
    <row r="325" spans="1:10" x14ac:dyDescent="0.25">
      <c r="A325" s="2" t="s">
        <v>34</v>
      </c>
      <c r="B325" s="2" t="s">
        <v>28</v>
      </c>
      <c r="C325" s="2" t="s">
        <v>11</v>
      </c>
      <c r="E325" s="29"/>
      <c r="F325" s="33"/>
      <c r="G325" s="33"/>
      <c r="H325" s="29"/>
      <c r="I325" s="29"/>
      <c r="J325" s="29">
        <f t="shared" si="9"/>
        <v>0</v>
      </c>
    </row>
    <row r="326" spans="1:10" x14ac:dyDescent="0.25">
      <c r="A326" s="2" t="s">
        <v>48</v>
      </c>
      <c r="B326" s="2" t="s">
        <v>28</v>
      </c>
      <c r="C326" s="2" t="s">
        <v>11</v>
      </c>
      <c r="E326" s="29">
        <v>63854.969844357976</v>
      </c>
      <c r="F326" s="33">
        <v>8.1198727867973535</v>
      </c>
      <c r="G326" s="33">
        <v>1945.0175097276265</v>
      </c>
      <c r="H326" s="29">
        <v>8.8270049096711295E-2</v>
      </c>
      <c r="I326" s="29">
        <v>0.71674156954965251</v>
      </c>
      <c r="J326" s="29">
        <f t="shared" si="9"/>
        <v>1394.0749027237355</v>
      </c>
    </row>
    <row r="327" spans="1:10" x14ac:dyDescent="0.25">
      <c r="A327" s="2" t="s">
        <v>27</v>
      </c>
      <c r="B327" s="2" t="s">
        <v>28</v>
      </c>
      <c r="C327" s="2" t="s">
        <v>11</v>
      </c>
      <c r="E327" s="29"/>
      <c r="F327" s="33"/>
      <c r="G327" s="33"/>
      <c r="H327" s="29"/>
      <c r="I327" s="29"/>
      <c r="J327" s="29">
        <f t="shared" si="9"/>
        <v>0</v>
      </c>
    </row>
    <row r="328" spans="1:10" x14ac:dyDescent="0.25">
      <c r="A328" s="2" t="s">
        <v>51</v>
      </c>
      <c r="B328" s="2" t="s">
        <v>28</v>
      </c>
      <c r="C328" s="2" t="s">
        <v>11</v>
      </c>
      <c r="E328" s="29">
        <v>1999406</v>
      </c>
      <c r="F328" s="33">
        <v>102.49971542401822</v>
      </c>
      <c r="G328" s="33">
        <v>1757</v>
      </c>
      <c r="H328" s="29">
        <v>0.10574595206894254</v>
      </c>
      <c r="I328" s="29">
        <v>10.838929994308481</v>
      </c>
      <c r="J328" s="29">
        <f t="shared" si="9"/>
        <v>19044</v>
      </c>
    </row>
    <row r="329" spans="1:10" x14ac:dyDescent="0.25">
      <c r="A329" s="2" t="s">
        <v>43</v>
      </c>
      <c r="B329" s="2" t="s">
        <v>28</v>
      </c>
      <c r="C329" s="2" t="s">
        <v>11</v>
      </c>
      <c r="E329" s="29"/>
      <c r="F329" s="33"/>
      <c r="G329" s="33"/>
      <c r="H329" s="29"/>
      <c r="I329" s="29"/>
      <c r="J329" s="29">
        <f t="shared" si="9"/>
        <v>0</v>
      </c>
    </row>
    <row r="330" spans="1:10" x14ac:dyDescent="0.25">
      <c r="A330" s="2" t="s">
        <v>52</v>
      </c>
      <c r="B330" s="2" t="s">
        <v>41</v>
      </c>
      <c r="C330" s="2" t="s">
        <v>11</v>
      </c>
      <c r="E330" s="29"/>
      <c r="F330" s="33"/>
      <c r="G330" s="33"/>
      <c r="H330" s="29"/>
      <c r="I330" s="29"/>
      <c r="J330" s="29">
        <f t="shared" si="9"/>
        <v>0</v>
      </c>
    </row>
    <row r="331" spans="1:10" x14ac:dyDescent="0.25">
      <c r="A331" s="2" t="s">
        <v>40</v>
      </c>
      <c r="B331" s="2" t="s">
        <v>41</v>
      </c>
      <c r="C331" s="2" t="s">
        <v>11</v>
      </c>
      <c r="E331" s="29"/>
      <c r="F331" s="33"/>
      <c r="G331" s="33"/>
      <c r="H331" s="29"/>
      <c r="I331" s="29"/>
      <c r="J331" s="29">
        <f t="shared" si="9"/>
        <v>0</v>
      </c>
    </row>
    <row r="332" spans="1:10" x14ac:dyDescent="0.25">
      <c r="A332" s="2" t="s">
        <v>47</v>
      </c>
      <c r="B332" s="2" t="s">
        <v>46</v>
      </c>
      <c r="C332" s="2" t="s">
        <v>11</v>
      </c>
      <c r="E332" s="29"/>
      <c r="F332" s="33"/>
      <c r="G332" s="33"/>
      <c r="H332" s="29"/>
      <c r="I332" s="29"/>
      <c r="J332" s="29">
        <f t="shared" si="9"/>
        <v>0</v>
      </c>
    </row>
    <row r="333" spans="1:10" x14ac:dyDescent="0.25">
      <c r="A333" s="2" t="s">
        <v>45</v>
      </c>
      <c r="B333" s="2" t="s">
        <v>46</v>
      </c>
      <c r="C333" s="2" t="s">
        <v>11</v>
      </c>
      <c r="E333" s="29"/>
      <c r="F333" s="33"/>
      <c r="G333" s="33"/>
      <c r="H333" s="29"/>
      <c r="I333" s="29"/>
      <c r="J333" s="29">
        <f t="shared" si="9"/>
        <v>0</v>
      </c>
    </row>
    <row r="334" spans="1:10" x14ac:dyDescent="0.25">
      <c r="A334" s="2" t="s">
        <v>22</v>
      </c>
      <c r="B334" s="2" t="s">
        <v>23</v>
      </c>
      <c r="C334" s="2" t="s">
        <v>11</v>
      </c>
      <c r="E334" s="29"/>
      <c r="F334" s="33"/>
      <c r="G334" s="33"/>
      <c r="H334" s="29"/>
      <c r="I334" s="29"/>
      <c r="J334" s="29">
        <f t="shared" si="9"/>
        <v>0</v>
      </c>
    </row>
    <row r="335" spans="1:10" x14ac:dyDescent="0.25">
      <c r="A335" s="2" t="s">
        <v>24</v>
      </c>
      <c r="B335" s="2" t="s">
        <v>23</v>
      </c>
      <c r="C335" s="2" t="s">
        <v>11</v>
      </c>
      <c r="E335" s="29"/>
      <c r="F335" s="33"/>
      <c r="G335" s="33"/>
      <c r="H335" s="29"/>
      <c r="I335" s="29"/>
      <c r="J335" s="29">
        <f t="shared" si="9"/>
        <v>0</v>
      </c>
    </row>
    <row r="336" spans="1:10" x14ac:dyDescent="0.25">
      <c r="A336" s="2" t="s">
        <v>37</v>
      </c>
      <c r="B336" s="2" t="s">
        <v>23</v>
      </c>
      <c r="C336" s="2" t="s">
        <v>11</v>
      </c>
      <c r="E336" s="29"/>
      <c r="F336" s="33"/>
      <c r="G336" s="33"/>
      <c r="H336" s="29"/>
      <c r="I336" s="29"/>
      <c r="J336" s="29">
        <f t="shared" si="9"/>
        <v>0</v>
      </c>
    </row>
    <row r="337" spans="1:10" x14ac:dyDescent="0.25">
      <c r="A337" s="2" t="s">
        <v>50</v>
      </c>
      <c r="B337" s="2" t="s">
        <v>39</v>
      </c>
      <c r="C337" s="2" t="s">
        <v>11</v>
      </c>
      <c r="E337" s="29">
        <v>47357.321428571428</v>
      </c>
      <c r="F337" s="33">
        <v>6.8134945185115683</v>
      </c>
      <c r="G337" s="33">
        <v>2436.1214285714286</v>
      </c>
      <c r="H337" s="29">
        <v>9.832644085739245E-2</v>
      </c>
      <c r="I337" s="29">
        <v>0.66994666580659534</v>
      </c>
      <c r="J337" s="29">
        <f t="shared" si="9"/>
        <v>1632.0714285714284</v>
      </c>
    </row>
    <row r="338" spans="1:10" x14ac:dyDescent="0.25">
      <c r="A338" s="2" t="s">
        <v>38</v>
      </c>
      <c r="B338" s="2" t="s">
        <v>39</v>
      </c>
      <c r="C338" s="2" t="s">
        <v>11</v>
      </c>
      <c r="E338" s="29"/>
      <c r="F338" s="33"/>
      <c r="G338" s="33"/>
      <c r="H338" s="29"/>
      <c r="I338" s="29"/>
      <c r="J338" s="29">
        <f t="shared" si="9"/>
        <v>0</v>
      </c>
    </row>
    <row r="339" spans="1:10" x14ac:dyDescent="0.25">
      <c r="A339" s="2" t="s">
        <v>53</v>
      </c>
      <c r="B339" s="2" t="s">
        <v>53</v>
      </c>
      <c r="C339" s="2" t="s">
        <v>11</v>
      </c>
      <c r="E339" s="29"/>
      <c r="F339" s="33"/>
      <c r="G339" s="33"/>
      <c r="H339" s="29"/>
      <c r="I339" s="29"/>
      <c r="J339" s="29">
        <f t="shared" si="9"/>
        <v>0</v>
      </c>
    </row>
    <row r="340" spans="1:10" x14ac:dyDescent="0.25">
      <c r="A340" s="2" t="s">
        <v>33</v>
      </c>
      <c r="B340" s="2" t="s">
        <v>33</v>
      </c>
      <c r="C340" s="2" t="s">
        <v>11</v>
      </c>
      <c r="E340" s="29"/>
      <c r="F340" s="33"/>
      <c r="G340" s="33"/>
      <c r="H340" s="29"/>
      <c r="I340" s="29"/>
      <c r="J340" s="29">
        <f t="shared" si="9"/>
        <v>0</v>
      </c>
    </row>
    <row r="341" spans="1:10" x14ac:dyDescent="0.25">
      <c r="A341" s="2" t="s">
        <v>60</v>
      </c>
      <c r="B341" s="2" t="s">
        <v>60</v>
      </c>
      <c r="C341" s="2" t="s">
        <v>11</v>
      </c>
      <c r="E341" s="29"/>
      <c r="F341" s="33"/>
      <c r="G341" s="33"/>
      <c r="H341" s="29"/>
      <c r="I341" s="29"/>
      <c r="J341" s="29">
        <f t="shared" si="9"/>
        <v>0</v>
      </c>
    </row>
    <row r="342" spans="1:10" x14ac:dyDescent="0.25">
      <c r="A342" s="2" t="s">
        <v>49</v>
      </c>
      <c r="B342" s="2" t="s">
        <v>49</v>
      </c>
      <c r="C342" s="2" t="s">
        <v>78</v>
      </c>
      <c r="E342" s="29">
        <v>27590.477064220184</v>
      </c>
      <c r="F342" s="33">
        <v>19.407146273378327</v>
      </c>
      <c r="G342" s="33">
        <v>1173.9486238532111</v>
      </c>
      <c r="H342" s="29">
        <v>5.7224884714020138E-2</v>
      </c>
      <c r="I342" s="29">
        <v>1.1105717081222004</v>
      </c>
      <c r="J342" s="29">
        <f>G342*I342</f>
        <v>1303.7541284403671</v>
      </c>
    </row>
    <row r="343" spans="1:10" x14ac:dyDescent="0.25">
      <c r="A343" s="2" t="s">
        <v>79</v>
      </c>
      <c r="B343" s="2" t="s">
        <v>79</v>
      </c>
      <c r="C343" s="2" t="s">
        <v>78</v>
      </c>
      <c r="E343" s="29"/>
      <c r="F343" s="33"/>
      <c r="G343" s="33"/>
      <c r="H343" s="29"/>
      <c r="I343" s="29"/>
      <c r="J343" s="29">
        <f t="shared" si="9"/>
        <v>0</v>
      </c>
    </row>
    <row r="344" spans="1:10" ht="18.75" x14ac:dyDescent="0.25">
      <c r="A344" s="53" t="s">
        <v>4</v>
      </c>
      <c r="B344" s="53"/>
      <c r="C344" s="53"/>
      <c r="E344" s="52" t="s">
        <v>75</v>
      </c>
      <c r="F344" s="52"/>
      <c r="G344" s="52"/>
      <c r="H344" s="52"/>
      <c r="I344" s="52"/>
      <c r="J344" s="52"/>
    </row>
    <row r="345" spans="1:10" ht="18.75" x14ac:dyDescent="0.25">
      <c r="A345" s="53" t="s">
        <v>6</v>
      </c>
      <c r="B345" s="53"/>
      <c r="C345" s="53"/>
      <c r="E345" s="52" t="s">
        <v>66</v>
      </c>
      <c r="F345" s="52"/>
      <c r="G345" s="52"/>
      <c r="H345" s="52"/>
      <c r="I345" s="52"/>
      <c r="J345" s="52"/>
    </row>
    <row r="346" spans="1:10" ht="18.75" x14ac:dyDescent="0.25">
      <c r="A346" s="53" t="s">
        <v>55</v>
      </c>
      <c r="B346" s="53"/>
      <c r="C346" s="53"/>
      <c r="E346" s="52" t="s">
        <v>8</v>
      </c>
      <c r="F346" s="52"/>
      <c r="G346" s="52"/>
      <c r="H346" s="52"/>
      <c r="I346" s="52"/>
      <c r="J346" s="52"/>
    </row>
    <row r="347" spans="1:10" ht="18.75" x14ac:dyDescent="0.25">
      <c r="A347" s="53" t="s">
        <v>56</v>
      </c>
      <c r="B347" s="53"/>
      <c r="C347" s="53"/>
      <c r="E347" s="52" t="s">
        <v>9</v>
      </c>
      <c r="F347" s="52"/>
      <c r="G347" s="52"/>
      <c r="H347" s="52"/>
      <c r="I347" s="52"/>
      <c r="J347" s="52"/>
    </row>
    <row r="348" spans="1:10" ht="18.75" x14ac:dyDescent="0.25">
      <c r="A348" s="53" t="s">
        <v>10</v>
      </c>
      <c r="B348" s="53"/>
      <c r="C348" s="53"/>
      <c r="E348" s="52" t="s">
        <v>11</v>
      </c>
      <c r="F348" s="52"/>
      <c r="G348" s="52"/>
      <c r="H348" s="52"/>
      <c r="I348" s="52"/>
      <c r="J348" s="52"/>
    </row>
    <row r="349" spans="1:10" ht="18.75" x14ac:dyDescent="0.25">
      <c r="A349" s="53" t="s">
        <v>12</v>
      </c>
      <c r="B349" s="53"/>
      <c r="C349" s="53"/>
      <c r="E349" s="19" t="s">
        <v>13</v>
      </c>
      <c r="F349" s="20" t="s">
        <v>14</v>
      </c>
      <c r="G349" s="20" t="s">
        <v>15</v>
      </c>
      <c r="H349" s="1" t="s">
        <v>16</v>
      </c>
      <c r="I349" s="19" t="s">
        <v>17</v>
      </c>
      <c r="J349" s="1" t="s">
        <v>18</v>
      </c>
    </row>
    <row r="350" spans="1:10" ht="18.75" x14ac:dyDescent="0.25">
      <c r="A350" s="1" t="s">
        <v>19</v>
      </c>
      <c r="B350" s="1" t="s">
        <v>20</v>
      </c>
      <c r="C350" s="1" t="s">
        <v>21</v>
      </c>
      <c r="E350" s="21"/>
      <c r="F350" s="22"/>
      <c r="G350" s="22"/>
      <c r="H350" s="15"/>
      <c r="I350" s="15"/>
      <c r="J350" s="15"/>
    </row>
    <row r="351" spans="1:10" x14ac:dyDescent="0.25">
      <c r="A351" s="2" t="s">
        <v>32</v>
      </c>
      <c r="B351" s="2" t="s">
        <v>32</v>
      </c>
      <c r="C351" s="2" t="s">
        <v>11</v>
      </c>
      <c r="E351" s="29"/>
      <c r="F351" s="34"/>
      <c r="G351" s="34"/>
      <c r="H351" s="29"/>
      <c r="I351" s="29"/>
      <c r="J351" s="29">
        <f>G351*I351</f>
        <v>0</v>
      </c>
    </row>
    <row r="352" spans="1:10" x14ac:dyDescent="0.25">
      <c r="A352" s="2" t="s">
        <v>35</v>
      </c>
      <c r="B352" s="2" t="s">
        <v>35</v>
      </c>
      <c r="C352" s="2" t="s">
        <v>11</v>
      </c>
      <c r="E352" s="29"/>
      <c r="F352" s="34"/>
      <c r="G352" s="34"/>
      <c r="H352" s="29"/>
      <c r="I352" s="29"/>
      <c r="J352" s="29">
        <f t="shared" ref="J352:J377" si="10">G352*I352</f>
        <v>0</v>
      </c>
    </row>
    <row r="353" spans="1:10" ht="15.75" x14ac:dyDescent="0.25">
      <c r="A353" s="3" t="s">
        <v>25</v>
      </c>
      <c r="B353" s="2" t="s">
        <v>26</v>
      </c>
      <c r="C353" s="2" t="s">
        <v>11</v>
      </c>
      <c r="E353" s="29"/>
      <c r="F353" s="34"/>
      <c r="G353" s="34"/>
      <c r="H353" s="29"/>
      <c r="I353" s="29"/>
      <c r="J353" s="29">
        <f t="shared" si="10"/>
        <v>0</v>
      </c>
    </row>
    <row r="354" spans="1:10" x14ac:dyDescent="0.25">
      <c r="A354" s="2" t="s">
        <v>42</v>
      </c>
      <c r="B354" s="2" t="s">
        <v>26</v>
      </c>
      <c r="C354" s="2" t="s">
        <v>11</v>
      </c>
      <c r="E354" s="29">
        <v>23933.333333333332</v>
      </c>
      <c r="F354" s="34">
        <v>90.266639555374809</v>
      </c>
      <c r="G354" s="34">
        <v>2459</v>
      </c>
      <c r="H354" s="29">
        <v>2.7559817809661255E-2</v>
      </c>
      <c r="I354" s="29">
        <v>2.4877321404364916</v>
      </c>
      <c r="J354" s="29">
        <f t="shared" si="10"/>
        <v>6117.333333333333</v>
      </c>
    </row>
    <row r="355" spans="1:10" x14ac:dyDescent="0.25">
      <c r="A355" s="2" t="s">
        <v>31</v>
      </c>
      <c r="B355" s="2" t="s">
        <v>31</v>
      </c>
      <c r="C355" s="2" t="s">
        <v>11</v>
      </c>
      <c r="E355" s="29"/>
      <c r="F355" s="34"/>
      <c r="G355" s="34"/>
      <c r="H355" s="29"/>
      <c r="I355" s="29"/>
      <c r="J355" s="29">
        <f t="shared" si="10"/>
        <v>0</v>
      </c>
    </row>
    <row r="356" spans="1:10" x14ac:dyDescent="0.25">
      <c r="A356" s="2" t="s">
        <v>36</v>
      </c>
      <c r="B356" s="2" t="s">
        <v>30</v>
      </c>
      <c r="C356" s="2" t="s">
        <v>11</v>
      </c>
      <c r="E356" s="29"/>
      <c r="F356" s="34"/>
      <c r="G356" s="34"/>
      <c r="H356" s="29"/>
      <c r="I356" s="29"/>
      <c r="J356" s="29">
        <f t="shared" si="10"/>
        <v>0</v>
      </c>
    </row>
    <row r="357" spans="1:10" x14ac:dyDescent="0.25">
      <c r="A357" s="2" t="s">
        <v>29</v>
      </c>
      <c r="B357" s="2" t="s">
        <v>30</v>
      </c>
      <c r="C357" s="2" t="s">
        <v>11</v>
      </c>
      <c r="E357" s="29">
        <v>25015.689655172413</v>
      </c>
      <c r="F357" s="34">
        <v>23.063116198024343</v>
      </c>
      <c r="G357" s="34">
        <v>2405.5249042145592</v>
      </c>
      <c r="H357" s="29">
        <v>3.4095596593175147E-2</v>
      </c>
      <c r="I357" s="29">
        <v>0.78635070606936142</v>
      </c>
      <c r="J357" s="29">
        <f t="shared" si="10"/>
        <v>1891.5862068965516</v>
      </c>
    </row>
    <row r="358" spans="1:10" x14ac:dyDescent="0.25">
      <c r="A358" s="2" t="s">
        <v>44</v>
      </c>
      <c r="B358" s="2" t="s">
        <v>30</v>
      </c>
      <c r="C358" s="2" t="s">
        <v>11</v>
      </c>
      <c r="E358" s="29">
        <v>24984.666666666668</v>
      </c>
      <c r="F358" s="34">
        <v>52.83939720129171</v>
      </c>
      <c r="G358" s="34">
        <v>2322.5</v>
      </c>
      <c r="H358" s="29">
        <v>2.8826578769741838E-2</v>
      </c>
      <c r="I358" s="29">
        <v>1.523179045568712</v>
      </c>
      <c r="J358" s="29">
        <f t="shared" si="10"/>
        <v>3537.5833333333335</v>
      </c>
    </row>
    <row r="359" spans="1:10" x14ac:dyDescent="0.25">
      <c r="A359" s="2" t="s">
        <v>34</v>
      </c>
      <c r="B359" s="2" t="s">
        <v>28</v>
      </c>
      <c r="C359" s="2" t="s">
        <v>11</v>
      </c>
      <c r="E359" s="29"/>
      <c r="F359" s="34"/>
      <c r="G359" s="34"/>
      <c r="H359" s="29"/>
      <c r="I359" s="29"/>
      <c r="J359" s="29">
        <f t="shared" si="10"/>
        <v>0</v>
      </c>
    </row>
    <row r="360" spans="1:10" x14ac:dyDescent="0.25">
      <c r="A360" s="2" t="s">
        <v>48</v>
      </c>
      <c r="B360" s="2" t="s">
        <v>28</v>
      </c>
      <c r="C360" s="2" t="s">
        <v>11</v>
      </c>
      <c r="E360" s="29">
        <v>53039.118773946357</v>
      </c>
      <c r="F360" s="34">
        <v>10.881023350189931</v>
      </c>
      <c r="G360" s="34">
        <v>1948.6743295019157</v>
      </c>
      <c r="H360" s="29">
        <v>3.3756693913336362E-2</v>
      </c>
      <c r="I360" s="29">
        <v>0.36730737469622732</v>
      </c>
      <c r="J360" s="29">
        <f t="shared" si="10"/>
        <v>715.76245210727973</v>
      </c>
    </row>
    <row r="361" spans="1:10" x14ac:dyDescent="0.25">
      <c r="A361" s="2" t="s">
        <v>27</v>
      </c>
      <c r="B361" s="2" t="s">
        <v>28</v>
      </c>
      <c r="C361" s="2" t="s">
        <v>11</v>
      </c>
      <c r="E361" s="29">
        <v>135840</v>
      </c>
      <c r="F361" s="34">
        <v>86.199815413013383</v>
      </c>
      <c r="G361" s="34">
        <v>2167</v>
      </c>
      <c r="H361" s="29">
        <v>3.3657217805615779E-2</v>
      </c>
      <c r="I361" s="29">
        <v>2.9012459621596678</v>
      </c>
      <c r="J361" s="29">
        <f t="shared" si="10"/>
        <v>6287</v>
      </c>
    </row>
    <row r="362" spans="1:10" x14ac:dyDescent="0.25">
      <c r="A362" s="2" t="s">
        <v>51</v>
      </c>
      <c r="B362" s="2" t="s">
        <v>28</v>
      </c>
      <c r="C362" s="2" t="s">
        <v>11</v>
      </c>
      <c r="E362" s="29"/>
      <c r="F362" s="34"/>
      <c r="G362" s="34"/>
      <c r="H362" s="29"/>
      <c r="I362" s="29"/>
      <c r="J362" s="29">
        <f t="shared" si="10"/>
        <v>0</v>
      </c>
    </row>
    <row r="363" spans="1:10" x14ac:dyDescent="0.25">
      <c r="A363" s="2" t="s">
        <v>43</v>
      </c>
      <c r="B363" s="2" t="s">
        <v>28</v>
      </c>
      <c r="C363" s="2" t="s">
        <v>11</v>
      </c>
      <c r="E363" s="29">
        <v>23399.347402597403</v>
      </c>
      <c r="F363" s="34">
        <v>91.161134229941908</v>
      </c>
      <c r="G363" s="34">
        <v>807.51623376623377</v>
      </c>
      <c r="H363" s="29">
        <v>2.778099805887067E-2</v>
      </c>
      <c r="I363" s="29">
        <v>2.5325472930864645</v>
      </c>
      <c r="J363" s="29">
        <f t="shared" si="10"/>
        <v>2045.0730519480521</v>
      </c>
    </row>
    <row r="364" spans="1:10" x14ac:dyDescent="0.25">
      <c r="A364" s="2" t="s">
        <v>52</v>
      </c>
      <c r="B364" s="2" t="s">
        <v>41</v>
      </c>
      <c r="C364" s="2" t="s">
        <v>11</v>
      </c>
      <c r="E364" s="29">
        <v>39778.5</v>
      </c>
      <c r="F364" s="34">
        <v>87.090909090909093</v>
      </c>
      <c r="G364" s="34">
        <v>11</v>
      </c>
      <c r="H364" s="29">
        <v>3.7056367432150315E-2</v>
      </c>
      <c r="I364" s="29">
        <v>3.2272727272727271</v>
      </c>
      <c r="J364" s="29">
        <f t="shared" si="10"/>
        <v>35.5</v>
      </c>
    </row>
    <row r="365" spans="1:10" x14ac:dyDescent="0.25">
      <c r="A365" s="2" t="s">
        <v>40</v>
      </c>
      <c r="B365" s="2" t="s">
        <v>41</v>
      </c>
      <c r="C365" s="2" t="s">
        <v>11</v>
      </c>
      <c r="E365" s="29">
        <v>6910.1125000000002</v>
      </c>
      <c r="F365" s="34">
        <v>86.472339562081501</v>
      </c>
      <c r="G365" s="34">
        <v>677.63750000000005</v>
      </c>
      <c r="H365" s="29">
        <v>3.6745971203254776E-2</v>
      </c>
      <c r="I365" s="29">
        <v>3.1775100994263159</v>
      </c>
      <c r="J365" s="29">
        <f t="shared" si="10"/>
        <v>2153.2000000000003</v>
      </c>
    </row>
    <row r="366" spans="1:10" x14ac:dyDescent="0.25">
      <c r="A366" s="2" t="s">
        <v>47</v>
      </c>
      <c r="B366" s="2" t="s">
        <v>46</v>
      </c>
      <c r="C366" s="2" t="s">
        <v>11</v>
      </c>
      <c r="E366" s="29">
        <v>28376.6</v>
      </c>
      <c r="F366" s="34">
        <v>77.425101214574894</v>
      </c>
      <c r="G366" s="34">
        <v>741</v>
      </c>
      <c r="H366" s="29">
        <v>2.9857770340932861E-2</v>
      </c>
      <c r="I366" s="29">
        <v>2.3117408906882591</v>
      </c>
      <c r="J366" s="29">
        <f t="shared" si="10"/>
        <v>1713</v>
      </c>
    </row>
    <row r="367" spans="1:10" x14ac:dyDescent="0.25">
      <c r="A367" s="2" t="s">
        <v>45</v>
      </c>
      <c r="B367" s="2" t="s">
        <v>46</v>
      </c>
      <c r="C367" s="2" t="s">
        <v>11</v>
      </c>
      <c r="E367" s="29">
        <v>14650.333333333334</v>
      </c>
      <c r="F367" s="34">
        <v>45.838709677419352</v>
      </c>
      <c r="G367" s="34">
        <v>547.66666666666663</v>
      </c>
      <c r="H367" s="29">
        <v>2.7538406384024005E-2</v>
      </c>
      <c r="I367" s="29">
        <v>1.2623250152160681</v>
      </c>
      <c r="J367" s="29">
        <f t="shared" si="10"/>
        <v>691.33333333333326</v>
      </c>
    </row>
    <row r="368" spans="1:10" x14ac:dyDescent="0.25">
      <c r="A368" s="2" t="s">
        <v>22</v>
      </c>
      <c r="B368" s="2" t="s">
        <v>23</v>
      </c>
      <c r="C368" s="2" t="s">
        <v>11</v>
      </c>
      <c r="E368" s="29">
        <v>41628</v>
      </c>
      <c r="F368" s="34">
        <v>91.14977834072198</v>
      </c>
      <c r="G368" s="34">
        <v>1579</v>
      </c>
      <c r="H368" s="29">
        <v>3.7137268934275026E-2</v>
      </c>
      <c r="I368" s="29">
        <v>3.3850538315389489</v>
      </c>
      <c r="J368" s="29">
        <f t="shared" si="10"/>
        <v>5345</v>
      </c>
    </row>
    <row r="369" spans="1:10" x14ac:dyDescent="0.25">
      <c r="A369" s="2" t="s">
        <v>24</v>
      </c>
      <c r="B369" s="2" t="s">
        <v>23</v>
      </c>
      <c r="C369" s="2" t="s">
        <v>11</v>
      </c>
      <c r="E369" s="29">
        <v>11212.238095238095</v>
      </c>
      <c r="F369" s="34">
        <v>90.296205341330378</v>
      </c>
      <c r="G369" s="34">
        <v>1344.4126984126983</v>
      </c>
      <c r="H369" s="29">
        <v>3.6901463772838275E-2</v>
      </c>
      <c r="I369" s="29">
        <v>3.3320621502278684</v>
      </c>
      <c r="J369" s="29">
        <f t="shared" si="10"/>
        <v>4479.6666666666661</v>
      </c>
    </row>
    <row r="370" spans="1:10" x14ac:dyDescent="0.25">
      <c r="A370" s="2" t="s">
        <v>37</v>
      </c>
      <c r="B370" s="2" t="s">
        <v>23</v>
      </c>
      <c r="C370" s="2" t="s">
        <v>11</v>
      </c>
      <c r="E370" s="29">
        <v>52280</v>
      </c>
      <c r="F370" s="34">
        <v>76.2</v>
      </c>
      <c r="G370" s="34">
        <v>1450</v>
      </c>
      <c r="H370" s="29">
        <v>3.7134582315141641E-2</v>
      </c>
      <c r="I370" s="29">
        <v>2.8296551724137933</v>
      </c>
      <c r="J370" s="29">
        <f t="shared" si="10"/>
        <v>4103</v>
      </c>
    </row>
    <row r="371" spans="1:10" x14ac:dyDescent="0.25">
      <c r="A371" s="2" t="s">
        <v>50</v>
      </c>
      <c r="B371" s="2" t="s">
        <v>39</v>
      </c>
      <c r="C371" s="2" t="s">
        <v>11</v>
      </c>
      <c r="E371" s="29">
        <v>21551.371428571427</v>
      </c>
      <c r="F371" s="34">
        <v>13.608266892912763</v>
      </c>
      <c r="G371" s="34">
        <v>2458.3428571428572</v>
      </c>
      <c r="H371" s="29">
        <v>3.6569852226845993E-2</v>
      </c>
      <c r="I371" s="29">
        <v>0.49765230933730037</v>
      </c>
      <c r="J371" s="29">
        <f t="shared" si="10"/>
        <v>1223.3999999999999</v>
      </c>
    </row>
    <row r="372" spans="1:10" x14ac:dyDescent="0.25">
      <c r="A372" s="2" t="s">
        <v>38</v>
      </c>
      <c r="B372" s="2" t="s">
        <v>39</v>
      </c>
      <c r="C372" s="2" t="s">
        <v>11</v>
      </c>
      <c r="E372" s="29">
        <v>154435</v>
      </c>
      <c r="F372" s="34">
        <v>98</v>
      </c>
      <c r="G372" s="34">
        <v>2061</v>
      </c>
      <c r="H372" s="29">
        <v>3.365713097466061E-2</v>
      </c>
      <c r="I372" s="29">
        <v>3.2983988355167395</v>
      </c>
      <c r="J372" s="29">
        <f t="shared" si="10"/>
        <v>6798</v>
      </c>
    </row>
    <row r="373" spans="1:10" x14ac:dyDescent="0.25">
      <c r="A373" s="2" t="s">
        <v>53</v>
      </c>
      <c r="B373" s="2" t="s">
        <v>53</v>
      </c>
      <c r="C373" s="2" t="s">
        <v>11</v>
      </c>
      <c r="E373" s="29"/>
      <c r="F373" s="34"/>
      <c r="G373" s="34"/>
      <c r="H373" s="29"/>
      <c r="I373" s="29"/>
      <c r="J373" s="29">
        <f t="shared" si="10"/>
        <v>0</v>
      </c>
    </row>
    <row r="374" spans="1:10" x14ac:dyDescent="0.25">
      <c r="A374" s="2" t="s">
        <v>33</v>
      </c>
      <c r="B374" s="2" t="s">
        <v>33</v>
      </c>
      <c r="C374" s="2" t="s">
        <v>11</v>
      </c>
      <c r="E374" s="29"/>
      <c r="F374" s="34"/>
      <c r="G374" s="34"/>
      <c r="H374" s="29"/>
      <c r="I374" s="29"/>
      <c r="J374" s="29">
        <f t="shared" si="10"/>
        <v>0</v>
      </c>
    </row>
    <row r="375" spans="1:10" x14ac:dyDescent="0.25">
      <c r="A375" s="2" t="s">
        <v>60</v>
      </c>
      <c r="B375" s="2" t="s">
        <v>60</v>
      </c>
      <c r="C375" s="2" t="s">
        <v>11</v>
      </c>
      <c r="E375" s="29"/>
      <c r="F375" s="34"/>
      <c r="G375" s="34"/>
      <c r="H375" s="29"/>
      <c r="I375" s="29"/>
      <c r="J375" s="29">
        <f t="shared" si="10"/>
        <v>0</v>
      </c>
    </row>
    <row r="376" spans="1:10" x14ac:dyDescent="0.25">
      <c r="A376" s="2" t="s">
        <v>49</v>
      </c>
      <c r="B376" s="2" t="s">
        <v>49</v>
      </c>
      <c r="C376" s="2" t="s">
        <v>78</v>
      </c>
      <c r="E376" s="29">
        <v>22892.451479289939</v>
      </c>
      <c r="F376" s="34">
        <v>95.480567380393225</v>
      </c>
      <c r="G376" s="34">
        <v>1638.8825443786982</v>
      </c>
      <c r="H376" s="29">
        <v>2.8009958214772139E-2</v>
      </c>
      <c r="I376" s="29">
        <v>2.6744067026475502</v>
      </c>
      <c r="J376" s="29">
        <f>G376*I376</f>
        <v>4383.0384615384619</v>
      </c>
    </row>
    <row r="377" spans="1:10" x14ac:dyDescent="0.25">
      <c r="A377" s="2" t="s">
        <v>79</v>
      </c>
      <c r="B377" s="2" t="s">
        <v>79</v>
      </c>
      <c r="C377" s="2" t="s">
        <v>78</v>
      </c>
      <c r="E377" s="29"/>
      <c r="F377" s="34"/>
      <c r="G377" s="34"/>
      <c r="H377" s="29"/>
      <c r="I377" s="29"/>
      <c r="J377" s="29">
        <f t="shared" si="10"/>
        <v>0</v>
      </c>
    </row>
    <row r="378" spans="1:10" ht="18.75" x14ac:dyDescent="0.25">
      <c r="A378" s="53" t="s">
        <v>4</v>
      </c>
      <c r="B378" s="53"/>
      <c r="C378" s="53"/>
      <c r="E378" s="52" t="s">
        <v>75</v>
      </c>
      <c r="F378" s="52"/>
      <c r="G378" s="52"/>
      <c r="H378" s="52"/>
      <c r="I378" s="52"/>
      <c r="J378" s="52"/>
    </row>
    <row r="379" spans="1:10" ht="18.75" x14ac:dyDescent="0.25">
      <c r="A379" s="53" t="s">
        <v>6</v>
      </c>
      <c r="B379" s="53"/>
      <c r="C379" s="53"/>
      <c r="E379" s="52" t="s">
        <v>67</v>
      </c>
      <c r="F379" s="52"/>
      <c r="G379" s="52"/>
      <c r="H379" s="52"/>
      <c r="I379" s="52"/>
      <c r="J379" s="52"/>
    </row>
    <row r="380" spans="1:10" ht="18.75" x14ac:dyDescent="0.25">
      <c r="A380" s="53" t="s">
        <v>55</v>
      </c>
      <c r="B380" s="53"/>
      <c r="C380" s="53"/>
      <c r="E380" s="52" t="s">
        <v>8</v>
      </c>
      <c r="F380" s="52"/>
      <c r="G380" s="52"/>
      <c r="H380" s="52"/>
      <c r="I380" s="52"/>
      <c r="J380" s="52"/>
    </row>
    <row r="381" spans="1:10" ht="18.75" x14ac:dyDescent="0.25">
      <c r="A381" s="53" t="s">
        <v>56</v>
      </c>
      <c r="B381" s="53"/>
      <c r="C381" s="53"/>
      <c r="E381" s="52" t="s">
        <v>9</v>
      </c>
      <c r="F381" s="52"/>
      <c r="G381" s="52"/>
      <c r="H381" s="52"/>
      <c r="I381" s="52"/>
      <c r="J381" s="52"/>
    </row>
    <row r="382" spans="1:10" ht="18.75" x14ac:dyDescent="0.25">
      <c r="A382" s="53" t="s">
        <v>10</v>
      </c>
      <c r="B382" s="53"/>
      <c r="C382" s="53"/>
      <c r="E382" s="52" t="s">
        <v>11</v>
      </c>
      <c r="F382" s="52"/>
      <c r="G382" s="52"/>
      <c r="H382" s="52"/>
      <c r="I382" s="52"/>
      <c r="J382" s="52"/>
    </row>
    <row r="383" spans="1:10" ht="18.75" x14ac:dyDescent="0.25">
      <c r="A383" s="53" t="s">
        <v>12</v>
      </c>
      <c r="B383" s="53"/>
      <c r="C383" s="53"/>
      <c r="E383" s="19" t="s">
        <v>13</v>
      </c>
      <c r="F383" s="20" t="s">
        <v>14</v>
      </c>
      <c r="G383" s="20" t="s">
        <v>15</v>
      </c>
      <c r="H383" s="1" t="s">
        <v>16</v>
      </c>
      <c r="I383" s="19" t="s">
        <v>17</v>
      </c>
      <c r="J383" s="1" t="s">
        <v>18</v>
      </c>
    </row>
    <row r="384" spans="1:10" ht="18.75" x14ac:dyDescent="0.25">
      <c r="A384" s="1" t="s">
        <v>19</v>
      </c>
      <c r="B384" s="1" t="s">
        <v>20</v>
      </c>
      <c r="C384" s="1" t="s">
        <v>21</v>
      </c>
      <c r="E384" s="21"/>
      <c r="F384" s="22"/>
      <c r="G384" s="22"/>
      <c r="H384" s="15"/>
      <c r="I384" s="15"/>
      <c r="J384" s="15"/>
    </row>
    <row r="385" spans="1:10" x14ac:dyDescent="0.25">
      <c r="A385" s="2" t="s">
        <v>32</v>
      </c>
      <c r="B385" s="2" t="s">
        <v>32</v>
      </c>
      <c r="C385" s="2" t="s">
        <v>11</v>
      </c>
      <c r="E385" s="29"/>
      <c r="F385" s="33"/>
      <c r="G385" s="33"/>
      <c r="H385" s="29"/>
      <c r="I385" s="29"/>
      <c r="J385" s="29">
        <f>G385*I385</f>
        <v>0</v>
      </c>
    </row>
    <row r="386" spans="1:10" x14ac:dyDescent="0.25">
      <c r="A386" s="2" t="s">
        <v>35</v>
      </c>
      <c r="B386" s="2" t="s">
        <v>35</v>
      </c>
      <c r="C386" s="2" t="s">
        <v>11</v>
      </c>
      <c r="E386" s="29"/>
      <c r="F386" s="33"/>
      <c r="G386" s="33"/>
      <c r="H386" s="29"/>
      <c r="I386" s="29"/>
      <c r="J386" s="29">
        <f t="shared" ref="J386:J411" si="11">G386*I386</f>
        <v>0</v>
      </c>
    </row>
    <row r="387" spans="1:10" ht="15.75" x14ac:dyDescent="0.25">
      <c r="A387" s="3" t="s">
        <v>25</v>
      </c>
      <c r="B387" s="2" t="s">
        <v>26</v>
      </c>
      <c r="C387" s="2" t="s">
        <v>11</v>
      </c>
      <c r="E387" s="29"/>
      <c r="F387" s="33"/>
      <c r="G387" s="33"/>
      <c r="H387" s="29"/>
      <c r="I387" s="29"/>
      <c r="J387" s="29">
        <f t="shared" si="11"/>
        <v>0</v>
      </c>
    </row>
    <row r="388" spans="1:10" x14ac:dyDescent="0.25">
      <c r="A388" s="2" t="s">
        <v>42</v>
      </c>
      <c r="B388" s="2" t="s">
        <v>26</v>
      </c>
      <c r="C388" s="2" t="s">
        <v>11</v>
      </c>
      <c r="E388" s="29"/>
      <c r="F388" s="33"/>
      <c r="G388" s="33"/>
      <c r="H388" s="29"/>
      <c r="I388" s="29"/>
      <c r="J388" s="29">
        <f t="shared" si="11"/>
        <v>0</v>
      </c>
    </row>
    <row r="389" spans="1:10" x14ac:dyDescent="0.25">
      <c r="A389" s="2" t="s">
        <v>31</v>
      </c>
      <c r="B389" s="2" t="s">
        <v>31</v>
      </c>
      <c r="C389" s="2" t="s">
        <v>11</v>
      </c>
      <c r="E389" s="29"/>
      <c r="F389" s="33"/>
      <c r="G389" s="33"/>
      <c r="H389" s="29"/>
      <c r="I389" s="29"/>
      <c r="J389" s="29">
        <f t="shared" si="11"/>
        <v>0</v>
      </c>
    </row>
    <row r="390" spans="1:10" x14ac:dyDescent="0.25">
      <c r="A390" s="2" t="s">
        <v>36</v>
      </c>
      <c r="B390" s="2" t="s">
        <v>30</v>
      </c>
      <c r="C390" s="2" t="s">
        <v>11</v>
      </c>
      <c r="E390" s="29"/>
      <c r="F390" s="33"/>
      <c r="G390" s="33"/>
      <c r="H390" s="29"/>
      <c r="I390" s="29"/>
      <c r="J390" s="29">
        <f t="shared" si="11"/>
        <v>0</v>
      </c>
    </row>
    <row r="391" spans="1:10" x14ac:dyDescent="0.25">
      <c r="A391" s="2" t="s">
        <v>29</v>
      </c>
      <c r="B391" s="2" t="s">
        <v>30</v>
      </c>
      <c r="C391" s="2" t="s">
        <v>11</v>
      </c>
      <c r="E391" s="29">
        <v>6773.9504950495048</v>
      </c>
      <c r="F391" s="33">
        <v>21.257976652651813</v>
      </c>
      <c r="G391" s="33">
        <v>2458.4950495049507</v>
      </c>
      <c r="H391" s="29">
        <v>3.9359854080467042E-2</v>
      </c>
      <c r="I391" s="29">
        <v>0.83671085909435061</v>
      </c>
      <c r="J391" s="29">
        <f t="shared" si="11"/>
        <v>2057.0495049504952</v>
      </c>
    </row>
    <row r="392" spans="1:10" x14ac:dyDescent="0.25">
      <c r="A392" s="2" t="s">
        <v>44</v>
      </c>
      <c r="B392" s="2" t="s">
        <v>30</v>
      </c>
      <c r="C392" s="2" t="s">
        <v>11</v>
      </c>
      <c r="E392" s="29"/>
      <c r="F392" s="33"/>
      <c r="G392" s="33"/>
      <c r="H392" s="29"/>
      <c r="I392" s="29"/>
      <c r="J392" s="29">
        <f t="shared" si="11"/>
        <v>0</v>
      </c>
    </row>
    <row r="393" spans="1:10" x14ac:dyDescent="0.25">
      <c r="A393" s="2" t="s">
        <v>34</v>
      </c>
      <c r="B393" s="2" t="s">
        <v>28</v>
      </c>
      <c r="C393" s="2" t="s">
        <v>11</v>
      </c>
      <c r="E393" s="29"/>
      <c r="F393" s="33"/>
      <c r="G393" s="33"/>
      <c r="H393" s="29"/>
      <c r="I393" s="29"/>
      <c r="J393" s="29">
        <f t="shared" si="11"/>
        <v>0</v>
      </c>
    </row>
    <row r="394" spans="1:10" x14ac:dyDescent="0.25">
      <c r="A394" s="2" t="s">
        <v>48</v>
      </c>
      <c r="B394" s="2" t="s">
        <v>28</v>
      </c>
      <c r="C394" s="2" t="s">
        <v>11</v>
      </c>
      <c r="E394" s="29">
        <v>11763.719614921782</v>
      </c>
      <c r="F394" s="33">
        <v>20.027581890515201</v>
      </c>
      <c r="G394" s="33">
        <v>1941.9253910950663</v>
      </c>
      <c r="H394" s="29">
        <v>3.9359905889079935E-2</v>
      </c>
      <c r="I394" s="29">
        <v>0.78828373839651988</v>
      </c>
      <c r="J394" s="29">
        <f t="shared" si="11"/>
        <v>1530.7882069795428</v>
      </c>
    </row>
    <row r="395" spans="1:10" x14ac:dyDescent="0.25">
      <c r="A395" s="2" t="s">
        <v>27</v>
      </c>
      <c r="B395" s="2" t="s">
        <v>28</v>
      </c>
      <c r="C395" s="2" t="s">
        <v>11</v>
      </c>
      <c r="E395" s="29">
        <v>30530.5</v>
      </c>
      <c r="F395" s="33">
        <v>76.651154705736275</v>
      </c>
      <c r="G395" s="33">
        <v>2013.5</v>
      </c>
      <c r="H395" s="29">
        <v>3.9359298574354447E-2</v>
      </c>
      <c r="I395" s="29">
        <v>3.0169356841321084</v>
      </c>
      <c r="J395" s="29">
        <f t="shared" si="11"/>
        <v>6074.6</v>
      </c>
    </row>
    <row r="396" spans="1:10" x14ac:dyDescent="0.25">
      <c r="A396" s="2" t="s">
        <v>51</v>
      </c>
      <c r="B396" s="2" t="s">
        <v>28</v>
      </c>
      <c r="C396" s="2" t="s">
        <v>11</v>
      </c>
      <c r="E396" s="29"/>
      <c r="F396" s="33"/>
      <c r="G396" s="33"/>
      <c r="H396" s="29"/>
      <c r="I396" s="29"/>
      <c r="J396" s="29">
        <f t="shared" si="11"/>
        <v>0</v>
      </c>
    </row>
    <row r="397" spans="1:10" x14ac:dyDescent="0.25">
      <c r="A397" s="2" t="s">
        <v>43</v>
      </c>
      <c r="B397" s="2" t="s">
        <v>28</v>
      </c>
      <c r="C397" s="2" t="s">
        <v>11</v>
      </c>
      <c r="E397" s="29">
        <v>24832.333333333332</v>
      </c>
      <c r="F397" s="33">
        <v>68.94998269297335</v>
      </c>
      <c r="G397" s="33">
        <v>1926</v>
      </c>
      <c r="H397" s="29">
        <v>3.9359376294262199E-2</v>
      </c>
      <c r="I397" s="29">
        <v>2.7138283142956041</v>
      </c>
      <c r="J397" s="29">
        <f t="shared" si="11"/>
        <v>5226.8333333333339</v>
      </c>
    </row>
    <row r="398" spans="1:10" x14ac:dyDescent="0.25">
      <c r="A398" s="2" t="s">
        <v>52</v>
      </c>
      <c r="B398" s="2" t="s">
        <v>41</v>
      </c>
      <c r="C398" s="2" t="s">
        <v>11</v>
      </c>
      <c r="E398" s="29"/>
      <c r="F398" s="33"/>
      <c r="G398" s="33"/>
      <c r="H398" s="29"/>
      <c r="I398" s="29"/>
      <c r="J398" s="29">
        <f t="shared" si="11"/>
        <v>0</v>
      </c>
    </row>
    <row r="399" spans="1:10" x14ac:dyDescent="0.25">
      <c r="A399" s="2" t="s">
        <v>40</v>
      </c>
      <c r="B399" s="2" t="s">
        <v>41</v>
      </c>
      <c r="C399" s="2" t="s">
        <v>11</v>
      </c>
      <c r="E399" s="29"/>
      <c r="F399" s="33"/>
      <c r="G399" s="33"/>
      <c r="H399" s="29"/>
      <c r="I399" s="29"/>
      <c r="J399" s="29">
        <f t="shared" si="11"/>
        <v>0</v>
      </c>
    </row>
    <row r="400" spans="1:10" x14ac:dyDescent="0.25">
      <c r="A400" s="2" t="s">
        <v>47</v>
      </c>
      <c r="B400" s="2" t="s">
        <v>46</v>
      </c>
      <c r="C400" s="2" t="s">
        <v>11</v>
      </c>
      <c r="E400" s="29">
        <v>36127</v>
      </c>
      <c r="F400" s="33">
        <v>90.698979591836732</v>
      </c>
      <c r="G400" s="33">
        <v>784</v>
      </c>
      <c r="H400" s="29">
        <v>3.934859650109692E-2</v>
      </c>
      <c r="I400" s="29">
        <v>3.568877551020408</v>
      </c>
      <c r="J400" s="29">
        <f t="shared" si="11"/>
        <v>2798</v>
      </c>
    </row>
    <row r="401" spans="1:10" x14ac:dyDescent="0.25">
      <c r="A401" s="2" t="s">
        <v>45</v>
      </c>
      <c r="B401" s="2" t="s">
        <v>46</v>
      </c>
      <c r="C401" s="2" t="s">
        <v>11</v>
      </c>
      <c r="E401" s="29">
        <v>33144.22848948375</v>
      </c>
      <c r="F401" s="33">
        <v>83.208768709980021</v>
      </c>
      <c r="G401" s="33">
        <v>586.01816443594646</v>
      </c>
      <c r="H401" s="29">
        <v>3.9359947706979891E-2</v>
      </c>
      <c r="I401" s="29">
        <v>3.275092785186998</v>
      </c>
      <c r="J401" s="29">
        <f t="shared" si="11"/>
        <v>1919.2638623326961</v>
      </c>
    </row>
    <row r="402" spans="1:10" x14ac:dyDescent="0.25">
      <c r="A402" s="2" t="s">
        <v>22</v>
      </c>
      <c r="B402" s="2" t="s">
        <v>23</v>
      </c>
      <c r="C402" s="2" t="s">
        <v>11</v>
      </c>
      <c r="E402" s="29"/>
      <c r="F402" s="33"/>
      <c r="G402" s="33"/>
      <c r="H402" s="29"/>
      <c r="I402" s="29"/>
      <c r="J402" s="29">
        <f t="shared" si="11"/>
        <v>0</v>
      </c>
    </row>
    <row r="403" spans="1:10" x14ac:dyDescent="0.25">
      <c r="A403" s="2" t="s">
        <v>24</v>
      </c>
      <c r="B403" s="2" t="s">
        <v>23</v>
      </c>
      <c r="C403" s="2" t="s">
        <v>11</v>
      </c>
      <c r="E403" s="29"/>
      <c r="F403" s="33"/>
      <c r="G403" s="33"/>
      <c r="H403" s="29"/>
      <c r="I403" s="29"/>
      <c r="J403" s="29">
        <f t="shared" si="11"/>
        <v>0</v>
      </c>
    </row>
    <row r="404" spans="1:10" x14ac:dyDescent="0.25">
      <c r="A404" s="2" t="s">
        <v>37</v>
      </c>
      <c r="B404" s="2" t="s">
        <v>23</v>
      </c>
      <c r="C404" s="2" t="s">
        <v>11</v>
      </c>
      <c r="E404" s="29">
        <v>10476</v>
      </c>
      <c r="F404" s="33">
        <v>26.3</v>
      </c>
      <c r="G404" s="33">
        <v>1970</v>
      </c>
      <c r="H404" s="29">
        <v>3.9354577213333075E-2</v>
      </c>
      <c r="I404" s="29">
        <v>1.03502538071066</v>
      </c>
      <c r="J404" s="29">
        <f t="shared" si="11"/>
        <v>2039.0000000000002</v>
      </c>
    </row>
    <row r="405" spans="1:10" x14ac:dyDescent="0.25">
      <c r="A405" s="2" t="s">
        <v>50</v>
      </c>
      <c r="B405" s="2" t="s">
        <v>39</v>
      </c>
      <c r="C405" s="2" t="s">
        <v>11</v>
      </c>
      <c r="E405" s="29">
        <v>7149.0346534653463</v>
      </c>
      <c r="F405" s="33">
        <v>25.320999000903068</v>
      </c>
      <c r="G405" s="33">
        <v>2474.5118811881189</v>
      </c>
      <c r="H405" s="29">
        <v>3.9359939917530715E-2</v>
      </c>
      <c r="I405" s="29">
        <v>0.99663299932740013</v>
      </c>
      <c r="J405" s="29">
        <f t="shared" si="11"/>
        <v>2466.180198019802</v>
      </c>
    </row>
    <row r="406" spans="1:10" x14ac:dyDescent="0.25">
      <c r="A406" s="2" t="s">
        <v>38</v>
      </c>
      <c r="B406" s="2" t="s">
        <v>39</v>
      </c>
      <c r="C406" s="2" t="s">
        <v>11</v>
      </c>
      <c r="E406" s="29"/>
      <c r="F406" s="33"/>
      <c r="G406" s="33"/>
      <c r="H406" s="29"/>
      <c r="I406" s="29"/>
      <c r="J406" s="29">
        <f t="shared" si="11"/>
        <v>0</v>
      </c>
    </row>
    <row r="407" spans="1:10" x14ac:dyDescent="0.25">
      <c r="A407" s="2" t="s">
        <v>53</v>
      </c>
      <c r="B407" s="2" t="s">
        <v>53</v>
      </c>
      <c r="C407" s="2" t="s">
        <v>11</v>
      </c>
      <c r="E407" s="29"/>
      <c r="F407" s="33"/>
      <c r="G407" s="33"/>
      <c r="H407" s="29"/>
      <c r="I407" s="29"/>
      <c r="J407" s="29">
        <f t="shared" si="11"/>
        <v>0</v>
      </c>
    </row>
    <row r="408" spans="1:10" x14ac:dyDescent="0.25">
      <c r="A408" s="2" t="s">
        <v>33</v>
      </c>
      <c r="B408" s="2" t="s">
        <v>33</v>
      </c>
      <c r="C408" s="2" t="s">
        <v>11</v>
      </c>
      <c r="E408" s="29"/>
      <c r="F408" s="33"/>
      <c r="G408" s="33"/>
      <c r="H408" s="29"/>
      <c r="I408" s="29"/>
      <c r="J408" s="29">
        <f t="shared" si="11"/>
        <v>0</v>
      </c>
    </row>
    <row r="409" spans="1:10" x14ac:dyDescent="0.25">
      <c r="A409" s="2" t="s">
        <v>60</v>
      </c>
      <c r="B409" s="2" t="s">
        <v>60</v>
      </c>
      <c r="C409" s="2" t="s">
        <v>11</v>
      </c>
      <c r="E409" s="29"/>
      <c r="F409" s="33"/>
      <c r="G409" s="33"/>
      <c r="H409" s="29"/>
      <c r="I409" s="29"/>
      <c r="J409" s="29">
        <f t="shared" si="11"/>
        <v>0</v>
      </c>
    </row>
    <row r="410" spans="1:10" x14ac:dyDescent="0.25">
      <c r="A410" s="2" t="s">
        <v>49</v>
      </c>
      <c r="B410" s="2" t="s">
        <v>49</v>
      </c>
      <c r="C410" s="2" t="s">
        <v>78</v>
      </c>
      <c r="E410" s="29">
        <v>31837.812636165578</v>
      </c>
      <c r="F410" s="33">
        <v>81.135475042522984</v>
      </c>
      <c r="G410" s="33">
        <v>1277.6633986928105</v>
      </c>
      <c r="H410" s="29">
        <v>3.9359840816100368E-2</v>
      </c>
      <c r="I410" s="29">
        <v>3.1934793822123888</v>
      </c>
      <c r="J410" s="29">
        <f>G410*I410</f>
        <v>4080.1917211328973</v>
      </c>
    </row>
    <row r="411" spans="1:10" x14ac:dyDescent="0.25">
      <c r="A411" s="2" t="s">
        <v>79</v>
      </c>
      <c r="B411" s="2" t="s">
        <v>79</v>
      </c>
      <c r="C411" s="2" t="s">
        <v>78</v>
      </c>
      <c r="E411" s="29"/>
      <c r="F411" s="33"/>
      <c r="G411" s="33"/>
      <c r="H411" s="29"/>
      <c r="I411" s="29"/>
      <c r="J411" s="29">
        <f t="shared" si="11"/>
        <v>0</v>
      </c>
    </row>
    <row r="412" spans="1:10" x14ac:dyDescent="0.25">
      <c r="A412" s="47"/>
      <c r="B412" s="47"/>
      <c r="C412" s="47"/>
      <c r="E412" s="14"/>
      <c r="F412" s="48"/>
      <c r="G412" s="49"/>
      <c r="H412" s="47"/>
      <c r="I412" s="47"/>
      <c r="J412" s="47"/>
    </row>
    <row r="413" spans="1:10" ht="15.75" x14ac:dyDescent="0.25">
      <c r="A413" t="s">
        <v>68</v>
      </c>
      <c r="B413" s="7"/>
      <c r="C413" s="7"/>
      <c r="D413" s="9"/>
      <c r="E413" s="7" t="s">
        <v>69</v>
      </c>
      <c r="F413" s="26"/>
      <c r="G413" s="26"/>
      <c r="H413" s="9"/>
      <c r="I413" s="23"/>
      <c r="J413" s="9"/>
    </row>
    <row r="414" spans="1:10" x14ac:dyDescent="0.25">
      <c r="B414" s="9"/>
      <c r="C414" s="9"/>
      <c r="D414" s="9"/>
      <c r="E414" s="9" t="s">
        <v>70</v>
      </c>
      <c r="F414" s="26"/>
      <c r="G414" s="26"/>
      <c r="H414" s="9"/>
      <c r="I414" s="23"/>
      <c r="J414" s="9"/>
    </row>
    <row r="415" spans="1:10" x14ac:dyDescent="0.25">
      <c r="A415" s="8"/>
      <c r="B415" s="9"/>
      <c r="C415" s="9"/>
      <c r="D415" s="9"/>
      <c r="E415" s="9" t="s">
        <v>71</v>
      </c>
      <c r="F415" s="26"/>
      <c r="G415" s="26"/>
      <c r="H415" s="9"/>
      <c r="I415" s="23"/>
      <c r="J415" s="9"/>
    </row>
    <row r="416" spans="1:10" x14ac:dyDescent="0.25">
      <c r="A416" s="8"/>
      <c r="B416" s="10"/>
      <c r="C416" s="10"/>
      <c r="D416" s="9"/>
      <c r="E416" s="10" t="s">
        <v>72</v>
      </c>
      <c r="F416" s="26"/>
      <c r="G416" s="26"/>
      <c r="H416" s="9"/>
      <c r="I416" s="23"/>
      <c r="J416" s="9"/>
    </row>
    <row r="417" spans="1:10" x14ac:dyDescent="0.25">
      <c r="A417" s="8"/>
      <c r="B417" s="11"/>
      <c r="C417" s="11"/>
      <c r="D417" s="9"/>
      <c r="E417" s="11" t="s">
        <v>73</v>
      </c>
      <c r="F417" s="26"/>
      <c r="G417" s="26"/>
      <c r="H417" s="9"/>
      <c r="I417" s="23"/>
      <c r="J417" s="9"/>
    </row>
    <row r="418" spans="1:10" x14ac:dyDescent="0.25">
      <c r="A418" s="8"/>
      <c r="B418" s="12"/>
      <c r="C418" s="12"/>
      <c r="D418" s="9"/>
      <c r="E418" s="12" t="s">
        <v>74</v>
      </c>
      <c r="F418" s="26"/>
      <c r="G418" s="26"/>
      <c r="H418" s="9"/>
      <c r="I418" s="23"/>
      <c r="J418" s="9"/>
    </row>
    <row r="419" spans="1:10" x14ac:dyDescent="0.25">
      <c r="A419" s="13" t="s">
        <v>76</v>
      </c>
      <c r="B419" s="9"/>
      <c r="C419" s="9"/>
      <c r="D419" s="9"/>
      <c r="E419" s="9"/>
      <c r="F419" s="26"/>
      <c r="G419" s="26"/>
      <c r="H419" s="9"/>
      <c r="I419" s="23"/>
      <c r="J419" s="9"/>
    </row>
    <row r="420" spans="1:10" x14ac:dyDescent="0.25">
      <c r="A420" s="9"/>
      <c r="B420" s="9"/>
      <c r="C420" s="9"/>
      <c r="D420" s="9"/>
      <c r="E420" s="9"/>
      <c r="F420" s="26"/>
      <c r="G420" s="26"/>
      <c r="H420" s="9"/>
      <c r="I420" s="23"/>
      <c r="J420" s="9"/>
    </row>
    <row r="422" spans="1:10" ht="18.75" x14ac:dyDescent="0.3">
      <c r="A422" s="5" t="s">
        <v>80</v>
      </c>
      <c r="B422" s="5"/>
      <c r="C422" s="5"/>
      <c r="D422" s="5"/>
      <c r="E422" s="5"/>
      <c r="F422" s="50"/>
      <c r="G422" s="50"/>
      <c r="H422" s="5"/>
      <c r="I422" s="51"/>
      <c r="J422" s="5"/>
    </row>
    <row r="423" spans="1:10" x14ac:dyDescent="0.25">
      <c r="A423" s="37" t="s">
        <v>81</v>
      </c>
    </row>
    <row r="424" spans="1:10" x14ac:dyDescent="0.25">
      <c r="A424" s="37" t="s">
        <v>82</v>
      </c>
    </row>
  </sheetData>
  <mergeCells count="134">
    <mergeCell ref="A382:C382"/>
    <mergeCell ref="E382:J382"/>
    <mergeCell ref="A383:C383"/>
    <mergeCell ref="A349:C349"/>
    <mergeCell ref="A378:C378"/>
    <mergeCell ref="E378:J378"/>
    <mergeCell ref="A379:C379"/>
    <mergeCell ref="E379:J379"/>
    <mergeCell ref="A380:C380"/>
    <mergeCell ref="E380:J380"/>
    <mergeCell ref="A381:C381"/>
    <mergeCell ref="E381:J381"/>
    <mergeCell ref="A344:C344"/>
    <mergeCell ref="E344:J344"/>
    <mergeCell ref="A345:C345"/>
    <mergeCell ref="E345:J345"/>
    <mergeCell ref="A346:C346"/>
    <mergeCell ref="E346:J346"/>
    <mergeCell ref="A347:C347"/>
    <mergeCell ref="E347:J347"/>
    <mergeCell ref="A348:C348"/>
    <mergeCell ref="E348:J348"/>
    <mergeCell ref="A311:C311"/>
    <mergeCell ref="E311:J311"/>
    <mergeCell ref="A312:C312"/>
    <mergeCell ref="E312:J312"/>
    <mergeCell ref="A313:C313"/>
    <mergeCell ref="E313:J313"/>
    <mergeCell ref="A314:C314"/>
    <mergeCell ref="E314:J314"/>
    <mergeCell ref="A315:C315"/>
    <mergeCell ref="A278:C278"/>
    <mergeCell ref="E278:J278"/>
    <mergeCell ref="A279:C279"/>
    <mergeCell ref="E279:J279"/>
    <mergeCell ref="A280:C280"/>
    <mergeCell ref="E280:J280"/>
    <mergeCell ref="A281:C281"/>
    <mergeCell ref="A310:C310"/>
    <mergeCell ref="E310:J310"/>
    <mergeCell ref="A245:C245"/>
    <mergeCell ref="E245:J245"/>
    <mergeCell ref="A246:C246"/>
    <mergeCell ref="E246:J246"/>
    <mergeCell ref="A247:C247"/>
    <mergeCell ref="A276:C276"/>
    <mergeCell ref="E276:J276"/>
    <mergeCell ref="A277:C277"/>
    <mergeCell ref="E277:J277"/>
    <mergeCell ref="A174:C174"/>
    <mergeCell ref="E174:J174"/>
    <mergeCell ref="A175:C175"/>
    <mergeCell ref="E175:J175"/>
    <mergeCell ref="A176:C176"/>
    <mergeCell ref="E176:J176"/>
    <mergeCell ref="A177:C177"/>
    <mergeCell ref="A178:C178"/>
    <mergeCell ref="A208:C208"/>
    <mergeCell ref="E208:J208"/>
    <mergeCell ref="A179:C179"/>
    <mergeCell ref="E178:J178"/>
    <mergeCell ref="E177:J177"/>
    <mergeCell ref="A141:C141"/>
    <mergeCell ref="E141:J141"/>
    <mergeCell ref="A142:C142"/>
    <mergeCell ref="E142:J142"/>
    <mergeCell ref="A143:C143"/>
    <mergeCell ref="E143:J143"/>
    <mergeCell ref="A144:C144"/>
    <mergeCell ref="E144:J144"/>
    <mergeCell ref="A145:C145"/>
    <mergeCell ref="A108:C108"/>
    <mergeCell ref="E108:J108"/>
    <mergeCell ref="A109:C109"/>
    <mergeCell ref="E109:J109"/>
    <mergeCell ref="A110:C110"/>
    <mergeCell ref="E110:J110"/>
    <mergeCell ref="A111:C111"/>
    <mergeCell ref="A140:C140"/>
    <mergeCell ref="E140:J140"/>
    <mergeCell ref="A75:C75"/>
    <mergeCell ref="E75:J75"/>
    <mergeCell ref="A76:C76"/>
    <mergeCell ref="E76:J76"/>
    <mergeCell ref="A77:C77"/>
    <mergeCell ref="A106:C106"/>
    <mergeCell ref="E106:J106"/>
    <mergeCell ref="A107:C107"/>
    <mergeCell ref="E107:J107"/>
    <mergeCell ref="A42:C42"/>
    <mergeCell ref="E42:J42"/>
    <mergeCell ref="A43:C43"/>
    <mergeCell ref="A72:C72"/>
    <mergeCell ref="E72:J72"/>
    <mergeCell ref="A73:C73"/>
    <mergeCell ref="E73:J73"/>
    <mergeCell ref="A74:C74"/>
    <mergeCell ref="E74:J74"/>
    <mergeCell ref="E38:J38"/>
    <mergeCell ref="A39:C39"/>
    <mergeCell ref="E39:J39"/>
    <mergeCell ref="A40:C40"/>
    <mergeCell ref="E40:J40"/>
    <mergeCell ref="A41:C41"/>
    <mergeCell ref="E41:J41"/>
    <mergeCell ref="A9:C9"/>
    <mergeCell ref="A38:C38"/>
    <mergeCell ref="A3:C3"/>
    <mergeCell ref="E3:J3"/>
    <mergeCell ref="E4:J4"/>
    <mergeCell ref="A6:C6"/>
    <mergeCell ref="E5:J5"/>
    <mergeCell ref="E6:J6"/>
    <mergeCell ref="A7:C7"/>
    <mergeCell ref="E7:J7"/>
    <mergeCell ref="E8:J8"/>
    <mergeCell ref="A8:C8"/>
    <mergeCell ref="A4:C4"/>
    <mergeCell ref="A5:C5"/>
    <mergeCell ref="A242:C242"/>
    <mergeCell ref="E242:J242"/>
    <mergeCell ref="A243:C243"/>
    <mergeCell ref="E243:J243"/>
    <mergeCell ref="A244:C244"/>
    <mergeCell ref="E244:J244"/>
    <mergeCell ref="A209:C209"/>
    <mergeCell ref="E209:J209"/>
    <mergeCell ref="A210:C210"/>
    <mergeCell ref="E210:J210"/>
    <mergeCell ref="A211:C211"/>
    <mergeCell ref="E211:J211"/>
    <mergeCell ref="A212:C212"/>
    <mergeCell ref="E212:J212"/>
    <mergeCell ref="A213:C213"/>
  </mergeCells>
  <hyperlinks>
    <hyperlink ref="E418" r:id="rId1" xr:uid="{D00CE2D1-3A5E-44A9-A31A-192A076F4A6C}"/>
    <hyperlink ref="E417" r:id="rId2" xr:uid="{CE084672-1474-4B6C-8013-E96117B0F288}"/>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8D167F538C048A35E5D493B263E2B" ma:contentTypeVersion="4" ma:contentTypeDescription="Create a new document." ma:contentTypeScope="" ma:versionID="b7d994246cff4918048ae3e3736c7ff5">
  <xsd:schema xmlns:xsd="http://www.w3.org/2001/XMLSchema" xmlns:xs="http://www.w3.org/2001/XMLSchema" xmlns:p="http://schemas.microsoft.com/office/2006/metadata/properties" xmlns:ns2="6de5d081-5fa5-47e8-b71b-6c9ef4c60be5" xmlns:ns3="e337f345-c4ff-4001-a6bb-1c1785da67a0" targetNamespace="http://schemas.microsoft.com/office/2006/metadata/properties" ma:root="true" ma:fieldsID="56722969e1b73e49841f92a4adb6a5f1" ns2:_="" ns3:_="">
    <xsd:import namespace="6de5d081-5fa5-47e8-b71b-6c9ef4c60be5"/>
    <xsd:import namespace="e337f345-c4ff-4001-a6bb-1c1785da67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5d081-5fa5-47e8-b71b-6c9ef4c60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37f345-c4ff-4001-a6bb-1c1785da67a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6E6DDE-59BE-4BD6-A9C4-5E34CCCF5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5d081-5fa5-47e8-b71b-6c9ef4c60be5"/>
    <ds:schemaRef ds:uri="e337f345-c4ff-4001-a6bb-1c1785da67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348DBF-9D6F-4749-8871-821C002BBB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342896-9BD9-4504-81A1-59BD67F8F0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TRUCK FOR-HIRE</vt:lpstr>
      <vt:lpstr>RAIL</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Miles</dc:creator>
  <cp:lastModifiedBy>Gregory Miles</cp:lastModifiedBy>
  <cp:revision/>
  <dcterms:created xsi:type="dcterms:W3CDTF">2019-06-17T19:45:07Z</dcterms:created>
  <dcterms:modified xsi:type="dcterms:W3CDTF">2024-08-13T18:37:06Z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0x010100FF08D167F538C048A35E5D493B263E2B</vt:lpwstr>
  </property>
</Properties>
</file>