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LIVING COST_MANITOBA &amp; CANADA WIDE\"/>
    </mc:Choice>
  </mc:AlternateContent>
  <xr:revisionPtr revIDLastSave="0" documentId="13_ncr:1_{36FDE527-F8A8-40CC-A5A5-74C2417EE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Data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6" i="4" l="1"/>
  <c r="I96" i="4"/>
  <c r="H96" i="4"/>
  <c r="F96" i="4"/>
  <c r="E96" i="4"/>
  <c r="D96" i="4"/>
  <c r="J95" i="4"/>
  <c r="I95" i="4"/>
  <c r="H95" i="4"/>
  <c r="F95" i="4"/>
  <c r="E95" i="4"/>
  <c r="D95" i="4"/>
  <c r="J94" i="4"/>
  <c r="I94" i="4"/>
  <c r="H94" i="4"/>
  <c r="F94" i="4"/>
  <c r="E94" i="4"/>
  <c r="D94" i="4"/>
  <c r="J93" i="4"/>
  <c r="I93" i="4"/>
  <c r="H93" i="4"/>
  <c r="F93" i="4"/>
  <c r="E93" i="4"/>
  <c r="D93" i="4"/>
  <c r="J92" i="4"/>
  <c r="I92" i="4"/>
  <c r="H92" i="4"/>
  <c r="F92" i="4"/>
  <c r="E92" i="4"/>
  <c r="D92" i="4"/>
  <c r="J91" i="4"/>
  <c r="I91" i="4"/>
  <c r="H91" i="4"/>
  <c r="F91" i="4"/>
  <c r="E91" i="4"/>
  <c r="D91" i="4"/>
  <c r="J75" i="4"/>
  <c r="I75" i="4"/>
  <c r="H75" i="4"/>
  <c r="F75" i="4"/>
  <c r="E75" i="4"/>
  <c r="D75" i="4"/>
  <c r="J74" i="4"/>
  <c r="I74" i="4"/>
  <c r="H74" i="4"/>
  <c r="F74" i="4"/>
  <c r="E74" i="4"/>
  <c r="D74" i="4"/>
  <c r="J73" i="4"/>
  <c r="I73" i="4"/>
  <c r="H73" i="4"/>
  <c r="F73" i="4"/>
  <c r="E73" i="4"/>
  <c r="D73" i="4"/>
  <c r="J72" i="4"/>
  <c r="I72" i="4"/>
  <c r="H72" i="4"/>
  <c r="F72" i="4"/>
  <c r="E72" i="4"/>
  <c r="D72" i="4"/>
  <c r="J71" i="4"/>
  <c r="I71" i="4"/>
  <c r="H71" i="4"/>
  <c r="F71" i="4"/>
  <c r="E71" i="4"/>
  <c r="D71" i="4"/>
  <c r="J56" i="4"/>
  <c r="I56" i="4"/>
  <c r="H56" i="4"/>
  <c r="F56" i="4"/>
  <c r="E56" i="4"/>
  <c r="D56" i="4"/>
  <c r="J55" i="4"/>
  <c r="I55" i="4"/>
  <c r="H55" i="4"/>
  <c r="F55" i="4"/>
  <c r="E55" i="4"/>
  <c r="D55" i="4"/>
  <c r="J54" i="4"/>
  <c r="I54" i="4"/>
  <c r="H54" i="4"/>
  <c r="F54" i="4"/>
  <c r="E54" i="4"/>
  <c r="D54" i="4"/>
  <c r="J53" i="4"/>
  <c r="I53" i="4"/>
  <c r="H53" i="4"/>
  <c r="F53" i="4"/>
  <c r="E53" i="4"/>
  <c r="D53" i="4"/>
  <c r="J52" i="4"/>
  <c r="I52" i="4"/>
  <c r="H52" i="4"/>
  <c r="F52" i="4"/>
  <c r="E52" i="4"/>
  <c r="D52" i="4"/>
  <c r="J51" i="4"/>
  <c r="I51" i="4"/>
  <c r="H51" i="4"/>
  <c r="F51" i="4"/>
  <c r="E51" i="4"/>
  <c r="D51" i="4"/>
  <c r="J50" i="4"/>
  <c r="I50" i="4"/>
  <c r="H50" i="4"/>
  <c r="J33" i="4"/>
  <c r="I33" i="4"/>
  <c r="H33" i="4"/>
  <c r="F33" i="4"/>
  <c r="E33" i="4"/>
  <c r="D33" i="4"/>
  <c r="J32" i="4"/>
  <c r="I32" i="4"/>
  <c r="H32" i="4"/>
  <c r="F32" i="4"/>
  <c r="E32" i="4"/>
  <c r="D32" i="4"/>
  <c r="J31" i="4"/>
  <c r="I31" i="4"/>
  <c r="H31" i="4"/>
  <c r="F31" i="4"/>
  <c r="E31" i="4"/>
  <c r="D31" i="4"/>
  <c r="J30" i="4"/>
  <c r="I30" i="4"/>
  <c r="H30" i="4"/>
  <c r="F30" i="4"/>
  <c r="E30" i="4"/>
  <c r="D30" i="4"/>
  <c r="J16" i="4"/>
  <c r="I16" i="4"/>
  <c r="H16" i="4"/>
  <c r="J15" i="4"/>
  <c r="I15" i="4"/>
  <c r="H15" i="4"/>
  <c r="J14" i="4"/>
  <c r="I14" i="4"/>
  <c r="H14" i="4"/>
  <c r="J13" i="4"/>
  <c r="I13" i="4"/>
  <c r="H13" i="4"/>
  <c r="R96" i="4"/>
  <c r="Q96" i="4"/>
  <c r="P96" i="4"/>
  <c r="N96" i="4"/>
  <c r="M96" i="4"/>
  <c r="L96" i="4"/>
  <c r="R95" i="4"/>
  <c r="Q95" i="4"/>
  <c r="P95" i="4"/>
  <c r="N95" i="4"/>
  <c r="M95" i="4"/>
  <c r="L95" i="4"/>
  <c r="R94" i="4"/>
  <c r="Q94" i="4"/>
  <c r="P94" i="4"/>
  <c r="N94" i="4"/>
  <c r="M94" i="4"/>
  <c r="L94" i="4"/>
  <c r="R93" i="4"/>
  <c r="Q93" i="4"/>
  <c r="P93" i="4"/>
  <c r="N93" i="4"/>
  <c r="M93" i="4"/>
  <c r="L93" i="4"/>
  <c r="R92" i="4"/>
  <c r="Q92" i="4"/>
  <c r="P92" i="4"/>
  <c r="N92" i="4"/>
  <c r="M92" i="4"/>
  <c r="L92" i="4"/>
  <c r="R91" i="4"/>
  <c r="Q91" i="4"/>
  <c r="P91" i="4"/>
  <c r="N91" i="4"/>
  <c r="M91" i="4"/>
  <c r="L91" i="4"/>
  <c r="R75" i="4"/>
  <c r="Q75" i="4"/>
  <c r="P75" i="4"/>
  <c r="N75" i="4"/>
  <c r="M75" i="4"/>
  <c r="L75" i="4"/>
  <c r="R74" i="4"/>
  <c r="Q74" i="4"/>
  <c r="P74" i="4"/>
  <c r="N74" i="4"/>
  <c r="M74" i="4"/>
  <c r="L74" i="4"/>
  <c r="R73" i="4"/>
  <c r="Q73" i="4"/>
  <c r="P73" i="4"/>
  <c r="N73" i="4"/>
  <c r="M73" i="4"/>
  <c r="L73" i="4"/>
  <c r="R72" i="4"/>
  <c r="Q72" i="4"/>
  <c r="P72" i="4"/>
  <c r="N72" i="4"/>
  <c r="M72" i="4"/>
  <c r="L72" i="4"/>
  <c r="R71" i="4"/>
  <c r="Q71" i="4"/>
  <c r="P71" i="4"/>
  <c r="N71" i="4"/>
  <c r="M71" i="4"/>
  <c r="L71" i="4"/>
  <c r="R56" i="4"/>
  <c r="Q56" i="4"/>
  <c r="P56" i="4"/>
  <c r="N56" i="4"/>
  <c r="M56" i="4"/>
  <c r="L56" i="4"/>
  <c r="R55" i="4"/>
  <c r="Q55" i="4"/>
  <c r="P55" i="4"/>
  <c r="N55" i="4"/>
  <c r="M55" i="4"/>
  <c r="L55" i="4"/>
  <c r="R54" i="4"/>
  <c r="Q54" i="4"/>
  <c r="P54" i="4"/>
  <c r="N54" i="4"/>
  <c r="M54" i="4"/>
  <c r="L54" i="4"/>
  <c r="R53" i="4"/>
  <c r="Q53" i="4"/>
  <c r="P53" i="4"/>
  <c r="N53" i="4"/>
  <c r="M53" i="4"/>
  <c r="L53" i="4"/>
  <c r="R52" i="4"/>
  <c r="Q52" i="4"/>
  <c r="P52" i="4"/>
  <c r="N52" i="4"/>
  <c r="M52" i="4"/>
  <c r="L52" i="4"/>
  <c r="R51" i="4"/>
  <c r="Q51" i="4"/>
  <c r="P51" i="4"/>
  <c r="N51" i="4"/>
  <c r="M51" i="4"/>
  <c r="L51" i="4"/>
  <c r="R50" i="4"/>
  <c r="Q50" i="4"/>
  <c r="P50" i="4"/>
  <c r="R33" i="4"/>
  <c r="Q33" i="4"/>
  <c r="P33" i="4"/>
  <c r="N33" i="4"/>
  <c r="M33" i="4"/>
  <c r="L33" i="4"/>
  <c r="R32" i="4"/>
  <c r="Q32" i="4"/>
  <c r="P32" i="4"/>
  <c r="N32" i="4"/>
  <c r="M32" i="4"/>
  <c r="L32" i="4"/>
  <c r="R31" i="4"/>
  <c r="Q31" i="4"/>
  <c r="P31" i="4"/>
  <c r="N31" i="4"/>
  <c r="M31" i="4"/>
  <c r="L31" i="4"/>
  <c r="R30" i="4"/>
  <c r="Q30" i="4"/>
  <c r="P30" i="4"/>
  <c r="N30" i="4"/>
  <c r="M30" i="4"/>
  <c r="L30" i="4"/>
  <c r="R16" i="4"/>
  <c r="Q16" i="4"/>
  <c r="P16" i="4"/>
  <c r="R15" i="4"/>
  <c r="Q15" i="4"/>
  <c r="P15" i="4"/>
  <c r="R14" i="4"/>
  <c r="Q14" i="4"/>
  <c r="P14" i="4"/>
  <c r="R13" i="4"/>
  <c r="Q13" i="4"/>
  <c r="P13" i="4"/>
</calcChain>
</file>

<file path=xl/sharedStrings.xml><?xml version="1.0" encoding="utf-8"?>
<sst xmlns="http://schemas.openxmlformats.org/spreadsheetml/2006/main" count="275" uniqueCount="79">
  <si>
    <t>Total - Commuting destination for the employed labour force aged 15 years and over in private households with a usual place of work - 25% sample data</t>
  </si>
  <si>
    <t>Commute within census subdivision (CSD) of residence</t>
  </si>
  <si>
    <t>Commute to a different census subdivision (CSD) within census division (CD) of residence</t>
  </si>
  <si>
    <t>Commute to a different census subdivision (CSD) and census division (CD) within province or territory of residence</t>
  </si>
  <si>
    <t>Commute to a different province or territory</t>
  </si>
  <si>
    <t>Car, truck, van - as a driver</t>
  </si>
  <si>
    <t>Car, truck, van - as a passenger</t>
  </si>
  <si>
    <t>Public transit</t>
  </si>
  <si>
    <t>Walked</t>
  </si>
  <si>
    <t>Bicycle</t>
  </si>
  <si>
    <t>Other method</t>
  </si>
  <si>
    <t>Less than 15 minutes</t>
  </si>
  <si>
    <t>15 to 29 minutes</t>
  </si>
  <si>
    <t>30 to 44 minutes</t>
  </si>
  <si>
    <t>45 to 59 minutes</t>
  </si>
  <si>
    <t>60 minutes and over</t>
  </si>
  <si>
    <t>Between 5 a.m. and 5:59 a.m.</t>
  </si>
  <si>
    <t>Between 6 a.m. and 6:59 a.m.</t>
  </si>
  <si>
    <t>Between 7 a.m. and 7:59 a.m.</t>
  </si>
  <si>
    <t>Between 8 a.m. and 8:59 a.m.</t>
  </si>
  <si>
    <t>Between 9 a.m. and 11:59 a.m.</t>
  </si>
  <si>
    <t>Between 12 p.m. and 4:59 a.m.</t>
  </si>
  <si>
    <t>Age Group</t>
  </si>
  <si>
    <t>Demographics</t>
  </si>
  <si>
    <t>15 YEARS AND OVER</t>
  </si>
  <si>
    <t>TOTAL</t>
  </si>
  <si>
    <t>% Distribution of Total</t>
  </si>
  <si>
    <t>Total - Main mode of commuting for the employed labour force aged 15 years and over in private households with a usual place of work or no fixed workplace address - 25% sample data</t>
  </si>
  <si>
    <t>Total - Commuting duration for the employed labour force aged 15 years and over in private households with a usual place of work or no fixed workplace address - 25% sample data</t>
  </si>
  <si>
    <t>Total - Time leaving for work for the employed labour force aged 15 years and over in private households with a usual place of work or no fixed workplace address - 25% sample data</t>
  </si>
  <si>
    <t>Summary Information:</t>
  </si>
  <si>
    <t>Winnipeg has low commute times.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</si>
  <si>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</si>
  <si>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</si>
  <si>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</si>
  <si>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</si>
  <si>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</si>
  <si>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</si>
  <si>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</si>
  <si>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Geography</t>
  </si>
  <si>
    <t>Years</t>
  </si>
  <si>
    <t>Census 2016</t>
  </si>
  <si>
    <t>Census 2021</t>
  </si>
  <si>
    <t>MALE</t>
  </si>
  <si>
    <t>FEMALE</t>
  </si>
  <si>
    <t>Place of Work Status - 2016 Census</t>
  </si>
  <si>
    <t>Place of Work Status - 2021 Census</t>
  </si>
  <si>
    <t>Total - Place of work status for the employed labour force aged 15 years and over - 25% sample data</t>
  </si>
  <si>
    <t>Worked at home</t>
  </si>
  <si>
    <t>Worked outside Canada</t>
  </si>
  <si>
    <t>No fixed workplace address</t>
  </si>
  <si>
    <t>Usual place of work</t>
  </si>
  <si>
    <t>Total - Commuting destination for the employed labour force aged 15 years and over with a usual place of work - 25% sample data</t>
  </si>
  <si>
    <t xml:space="preserve">Main Mode of Commuting - 2016 Census </t>
  </si>
  <si>
    <t xml:space="preserve">Main Mode of Commuting - 2021 Census </t>
  </si>
  <si>
    <t>Total - Main mode of commuting for the employed labour force aged 15 years and over with a usual place of work or no fixed workplace address - 25% sample data</t>
  </si>
  <si>
    <t>Car, truck or van</t>
  </si>
  <si>
    <t>Car, truck or van - as a driver</t>
  </si>
  <si>
    <t>Car, truck or van - as a passenger</t>
  </si>
  <si>
    <t xml:space="preserve">Commuting Duration - 2016 Census </t>
  </si>
  <si>
    <t xml:space="preserve">Commuting Duration - 2021 Census </t>
  </si>
  <si>
    <t>Total - Commuting duration for the employed labour force aged 15 years and over with a usual place of work or no fixed workplace address - 25% sample data</t>
  </si>
  <si>
    <t xml:space="preserve">Time Leaving for Work - 2016 Census </t>
  </si>
  <si>
    <t xml:space="preserve">Time Leaving for Work - 2021 Census </t>
  </si>
  <si>
    <t>Total - Time leaving for work for the employed labour force aged 15 years and over with a usual place of work or no fixed workplace address - 25% sample data</t>
  </si>
  <si>
    <t>Updated: November 2022</t>
  </si>
  <si>
    <t>Sources/Links</t>
  </si>
  <si>
    <t>Census Profile, 2016 Census</t>
  </si>
  <si>
    <t>https://www12.statcan.gc.ca/census-recensement/2016/dp-pd/prof/index.cfm?Lang=E</t>
  </si>
  <si>
    <t>Census Profile, 2021 Census of Population</t>
  </si>
  <si>
    <t>https://www12.statcan.gc.ca/census-recensement/2021/dp-pd/prof/index.cfm?Lang=E</t>
  </si>
  <si>
    <t>Canada [Country] Wide</t>
  </si>
  <si>
    <t xml:space="preserve">Commuting Destination - 2016 Census </t>
  </si>
  <si>
    <t xml:space="preserve">Commuting Destination - 2021 Census </t>
  </si>
  <si>
    <t>This data series provides information about the journey to work including - place of work status, average commute times, mode of transportation, and time of the day when leaving for work.</t>
  </si>
  <si>
    <t xml:space="preserve">COMPARABLE JOURNEY TO WORK [PLACE OF WORK STATUS, COMMUTING DESTINATION, MAIN MODE OF COMMUTING, COMMUTING DURATION, AND TIME LEAVING FOR WORK] STATISTICS BY CENSUS PROFILE, 2016 &amp; 2021 CENSUS, WINNIPEG CMA AND CANADA WIDE </t>
  </si>
  <si>
    <t>Winnipeg [Census Metropolitan Area], Manitoba</t>
  </si>
  <si>
    <t xml:space="preserve">Source: Statistics Canada, 2016 Census </t>
  </si>
  <si>
    <t>Source: Census Profile, 2021 Census of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</si>
</sst>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(* #,##0.00_);_(* \(#,##0.00\);_(* &quot;-&quot;??_);_(@_)"/>
    <numFmt numFmtId="167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Fill="0"/>
  </cellStyleXfs>
  <cellXfs count="34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0" fontId="4" fillId="0" borderId="0" xfId="3"/>
    <xf numFmtId="0" fontId="8" fillId="2" borderId="0" xfId="0" applyFont="1" applyFill="1"/>
    <xf numFmtId="0" fontId="9" fillId="0" borderId="0" xfId="0" applyFont="1"/>
    <xf numFmtId="0" fontId="8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left"/>
    </xf>
    <xf numFmtId="0" fontId="4" fillId="0" borderId="0" xfId="3" applyAlignment="1">
      <alignment horizontal="left"/>
    </xf>
    <xf numFmtId="0" fontId="13" fillId="0" borderId="0" xfId="3" applyFont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0" xfId="1" applyNumberFormat="1" applyFont="1" applyBorder="1"/>
    <xf numFmtId="9" fontId="0" fillId="0" borderId="0" xfId="2" applyFont="1" applyBorder="1"/>
    <xf numFmtId="166" fontId="8" fillId="0" borderId="0" xfId="0" applyNumberFormat="1" applyFont="1"/>
    <xf numFmtId="167" fontId="8" fillId="0" borderId="0" xfId="0" applyNumberFormat="1" applyFont="1"/>
    <xf numFmtId="0" fontId="14" fillId="0" borderId="0" xfId="3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</cellXfs>
  <cellStyles count="5">
    <cellStyle name="Comma" xfId="1" builtinId="3"/>
    <cellStyle name="Hyperlink" xfId="3" builtinId="8"/>
    <cellStyle name="Normal" xfId="0" builtinId="0"/>
    <cellStyle name="Normal 2" xfId="4" xr:uid="{5227FC05-D71A-4003-9079-5118D18E4C2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600074</xdr:colOff>
      <xdr:row>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100</xdr:row>
      <xdr:rowOff>0</xdr:rowOff>
    </xdr:from>
    <xdr:ext cx="2971800" cy="942975"/>
    <xdr:pic>
      <xdr:nvPicPr>
        <xdr:cNvPr id="4" name="Picture 3">
          <a:extLst>
            <a:ext uri="{FF2B5EF4-FFF2-40B4-BE49-F238E27FC236}">
              <a16:creationId xmlns:a16="http://schemas.microsoft.com/office/drawing/2014/main" id="{FEEA11C1-8A04-4775-866A-99981E1A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0183475"/>
          <a:ext cx="2971800" cy="942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12.statcan.gc.ca/census-recensement/2016/dp-pd/prof/index.cfm?Lang=E" TargetMode="External"/><Relationship Id="rId1" Type="http://schemas.openxmlformats.org/officeDocument/2006/relationships/hyperlink" Target="https://www12.statcan.gc.ca/census-recensement/2021/dp-pd/prof/index.cfm?Lang=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pginfo@edwinnipeg.com" TargetMode="External"/><Relationship Id="rId2" Type="http://schemas.openxmlformats.org/officeDocument/2006/relationships/hyperlink" Target="https://www12.statcan.gc.ca/census-recensement/2016/dp-pd/prof/index.cfm?Lang=E" TargetMode="External"/><Relationship Id="rId1" Type="http://schemas.openxmlformats.org/officeDocument/2006/relationships/hyperlink" Target="https://www12.statcan.gc.ca/census-recensement/2021/dp-pd/prof/index.cfm?Lang=E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://www.economicdevelopmentwinnipe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30"/>
  <sheetViews>
    <sheetView tabSelected="1" workbookViewId="0">
      <selection activeCell="A9" sqref="A9"/>
    </sheetView>
  </sheetViews>
  <sheetFormatPr defaultRowHeight="15" x14ac:dyDescent="0.25"/>
  <sheetData>
    <row r="6" spans="1:1" x14ac:dyDescent="0.25">
      <c r="A6" s="11" t="s">
        <v>65</v>
      </c>
    </row>
    <row r="8" spans="1:1" ht="18.75" x14ac:dyDescent="0.3">
      <c r="A8" s="1" t="s">
        <v>30</v>
      </c>
    </row>
    <row r="9" spans="1:1" x14ac:dyDescent="0.25">
      <c r="A9" t="s">
        <v>74</v>
      </c>
    </row>
    <row r="10" spans="1:1" x14ac:dyDescent="0.25">
      <c r="A10" t="s">
        <v>31</v>
      </c>
    </row>
    <row r="13" spans="1:1" s="1" customFormat="1" ht="18.75" x14ac:dyDescent="0.3">
      <c r="A13" s="1" t="s">
        <v>66</v>
      </c>
    </row>
    <row r="14" spans="1:1" s="26" customFormat="1" ht="15.75" x14ac:dyDescent="0.25">
      <c r="A14" s="26" t="s">
        <v>41</v>
      </c>
    </row>
    <row r="15" spans="1:1" x14ac:dyDescent="0.25">
      <c r="A15" s="27" t="s">
        <v>67</v>
      </c>
    </row>
    <row r="16" spans="1:1" x14ac:dyDescent="0.25">
      <c r="A16" s="18" t="s">
        <v>68</v>
      </c>
    </row>
    <row r="17" spans="1:1" s="26" customFormat="1" ht="15.75" x14ac:dyDescent="0.25">
      <c r="A17" s="26" t="s">
        <v>42</v>
      </c>
    </row>
    <row r="18" spans="1:1" x14ac:dyDescent="0.25">
      <c r="A18" s="27" t="s">
        <v>69</v>
      </c>
    </row>
    <row r="19" spans="1:1" x14ac:dyDescent="0.25">
      <c r="A19" s="18" t="s">
        <v>70</v>
      </c>
    </row>
    <row r="20" spans="1:1" s="15" customFormat="1" ht="15.95" customHeight="1" x14ac:dyDescent="0.25"/>
    <row r="21" spans="1:1" s="15" customFormat="1" ht="15.95" customHeight="1" x14ac:dyDescent="0.25"/>
    <row r="22" spans="1:1" s="15" customFormat="1" ht="15.95" customHeight="1" x14ac:dyDescent="0.25"/>
    <row r="23" spans="1:1" s="15" customFormat="1" ht="15.95" customHeight="1" x14ac:dyDescent="0.25"/>
    <row r="24" spans="1:1" s="15" customFormat="1" ht="15.95" customHeight="1" x14ac:dyDescent="0.25"/>
    <row r="25" spans="1:1" s="15" customFormat="1" ht="15.95" customHeight="1" x14ac:dyDescent="0.25"/>
    <row r="26" spans="1:1" s="15" customFormat="1" ht="15.95" customHeight="1" x14ac:dyDescent="0.25"/>
    <row r="27" spans="1:1" s="15" customFormat="1" ht="15.95" customHeight="1" x14ac:dyDescent="0.25"/>
    <row r="28" spans="1:1" s="15" customFormat="1" ht="15.95" customHeight="1" x14ac:dyDescent="0.25"/>
    <row r="29" spans="1:1" s="15" customFormat="1" ht="15.95" customHeight="1" x14ac:dyDescent="0.25"/>
    <row r="30" spans="1:1" s="15" customFormat="1" ht="15.95" customHeight="1" x14ac:dyDescent="0.25"/>
  </sheetData>
  <hyperlinks>
    <hyperlink ref="A19" r:id="rId1" xr:uid="{75E35AFB-3246-46F6-8418-433C5735C250}"/>
    <hyperlink ref="A16" r:id="rId2" xr:uid="{09F8A477-1936-436E-A599-2AAD3C848B0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D8E6-3AFF-479D-98C3-5373BEDCBB28}">
  <dimension ref="A1:R139"/>
  <sheetViews>
    <sheetView workbookViewId="0">
      <selection activeCell="A7" sqref="A7"/>
    </sheetView>
  </sheetViews>
  <sheetFormatPr defaultRowHeight="15" x14ac:dyDescent="0.25"/>
  <cols>
    <col min="1" max="1" width="45.28515625" customWidth="1"/>
    <col min="2" max="2" width="143.7109375" customWidth="1"/>
    <col min="4" max="4" width="19" customWidth="1"/>
    <col min="5" max="6" width="18.7109375" customWidth="1"/>
    <col min="7" max="7" width="3.85546875" customWidth="1"/>
    <col min="8" max="8" width="19" customWidth="1"/>
    <col min="9" max="10" width="18.7109375" customWidth="1"/>
    <col min="12" max="12" width="18.5703125" customWidth="1"/>
    <col min="13" max="13" width="19.28515625" customWidth="1"/>
    <col min="14" max="14" width="19.140625" customWidth="1"/>
    <col min="15" max="15" width="3.85546875" customWidth="1"/>
    <col min="16" max="16" width="19" customWidth="1"/>
    <col min="17" max="18" width="18.7109375" customWidth="1"/>
  </cols>
  <sheetData>
    <row r="1" spans="1:18" ht="21" x14ac:dyDescent="0.25">
      <c r="A1" s="2" t="s">
        <v>75</v>
      </c>
      <c r="B1" s="2"/>
      <c r="D1" s="4"/>
      <c r="E1" s="4"/>
      <c r="F1" s="4"/>
      <c r="G1" s="4"/>
      <c r="H1" s="4"/>
      <c r="I1" s="4"/>
      <c r="J1" s="4"/>
      <c r="L1" s="4"/>
      <c r="M1" s="4"/>
      <c r="N1" s="4"/>
      <c r="O1" s="4"/>
      <c r="P1" s="4"/>
      <c r="Q1" s="4"/>
      <c r="R1" s="4"/>
    </row>
    <row r="2" spans="1:18" ht="18.75" x14ac:dyDescent="0.25">
      <c r="A2" s="32" t="s">
        <v>39</v>
      </c>
      <c r="B2" s="32"/>
      <c r="D2" s="30" t="s">
        <v>76</v>
      </c>
      <c r="E2" s="30"/>
      <c r="F2" s="30"/>
      <c r="G2" s="30"/>
      <c r="H2" s="30"/>
      <c r="I2" s="30"/>
      <c r="J2" s="30"/>
      <c r="L2" s="30" t="s">
        <v>71</v>
      </c>
      <c r="M2" s="30"/>
      <c r="N2" s="30"/>
      <c r="O2" s="30"/>
      <c r="P2" s="30"/>
      <c r="Q2" s="30"/>
      <c r="R2" s="30"/>
    </row>
    <row r="3" spans="1:18" ht="18.75" x14ac:dyDescent="0.25">
      <c r="A3" s="32" t="s">
        <v>22</v>
      </c>
      <c r="B3" s="32"/>
      <c r="D3" s="30" t="s">
        <v>24</v>
      </c>
      <c r="E3" s="30"/>
      <c r="F3" s="30"/>
      <c r="G3" s="30"/>
      <c r="H3" s="30"/>
      <c r="I3" s="30"/>
      <c r="J3" s="30"/>
      <c r="L3" s="30" t="s">
        <v>24</v>
      </c>
      <c r="M3" s="30"/>
      <c r="N3" s="30"/>
      <c r="O3" s="30"/>
      <c r="P3" s="30"/>
      <c r="Q3" s="30"/>
      <c r="R3" s="30"/>
    </row>
    <row r="4" spans="1:18" ht="18.75" x14ac:dyDescent="0.25">
      <c r="A4" s="32" t="s">
        <v>40</v>
      </c>
      <c r="B4" s="32"/>
      <c r="D4" s="30" t="s">
        <v>41</v>
      </c>
      <c r="E4" s="30"/>
      <c r="F4" s="30"/>
      <c r="G4" s="5"/>
      <c r="H4" s="30" t="s">
        <v>42</v>
      </c>
      <c r="I4" s="30"/>
      <c r="J4" s="30"/>
      <c r="L4" s="30" t="s">
        <v>41</v>
      </c>
      <c r="M4" s="30"/>
      <c r="N4" s="30"/>
      <c r="O4" s="5"/>
      <c r="P4" s="30" t="s">
        <v>42</v>
      </c>
      <c r="Q4" s="30"/>
      <c r="R4" s="30"/>
    </row>
    <row r="5" spans="1:18" ht="18.75" x14ac:dyDescent="0.25">
      <c r="A5" s="32" t="s">
        <v>23</v>
      </c>
      <c r="B5" s="32"/>
      <c r="D5" s="5" t="s">
        <v>25</v>
      </c>
      <c r="E5" s="5" t="s">
        <v>43</v>
      </c>
      <c r="F5" s="5" t="s">
        <v>44</v>
      </c>
      <c r="G5" s="5"/>
      <c r="H5" s="5" t="s">
        <v>25</v>
      </c>
      <c r="I5" s="5" t="s">
        <v>43</v>
      </c>
      <c r="J5" s="5" t="s">
        <v>44</v>
      </c>
      <c r="L5" s="5" t="s">
        <v>25</v>
      </c>
      <c r="M5" s="5" t="s">
        <v>43</v>
      </c>
      <c r="N5" s="5" t="s">
        <v>44</v>
      </c>
      <c r="O5" s="5"/>
      <c r="P5" s="5" t="s">
        <v>25</v>
      </c>
      <c r="Q5" s="5" t="s">
        <v>43</v>
      </c>
      <c r="R5" s="5" t="s">
        <v>44</v>
      </c>
    </row>
    <row r="6" spans="1:18" ht="15.75" x14ac:dyDescent="0.25">
      <c r="A6" s="3" t="s">
        <v>45</v>
      </c>
      <c r="B6" s="3" t="s">
        <v>46</v>
      </c>
    </row>
    <row r="7" spans="1:18" x14ac:dyDescent="0.25">
      <c r="B7" s="6" t="s">
        <v>47</v>
      </c>
      <c r="D7" s="19"/>
      <c r="E7" s="19"/>
      <c r="F7" s="19"/>
      <c r="G7" s="19"/>
      <c r="H7" s="20">
        <v>409840</v>
      </c>
      <c r="I7" s="20">
        <v>214185</v>
      </c>
      <c r="J7" s="20">
        <v>195665</v>
      </c>
      <c r="L7" s="19"/>
      <c r="M7" s="19"/>
      <c r="N7" s="19"/>
      <c r="O7" s="19"/>
      <c r="P7" s="20">
        <v>17321700</v>
      </c>
      <c r="Q7" s="20">
        <v>9056680</v>
      </c>
      <c r="R7" s="20">
        <v>8265020</v>
      </c>
    </row>
    <row r="8" spans="1:18" x14ac:dyDescent="0.25">
      <c r="B8" s="6" t="s">
        <v>48</v>
      </c>
      <c r="D8" s="19"/>
      <c r="E8" s="19"/>
      <c r="F8" s="19"/>
      <c r="G8" s="19"/>
      <c r="H8" s="20">
        <v>77575</v>
      </c>
      <c r="I8" s="20">
        <v>36235</v>
      </c>
      <c r="J8" s="20">
        <v>41335</v>
      </c>
      <c r="L8" s="19"/>
      <c r="M8" s="19"/>
      <c r="N8" s="19"/>
      <c r="O8" s="19"/>
      <c r="P8" s="20">
        <v>4214860</v>
      </c>
      <c r="Q8" s="20">
        <v>2000150</v>
      </c>
      <c r="R8" s="20">
        <v>2214705</v>
      </c>
    </row>
    <row r="9" spans="1:18" x14ac:dyDescent="0.25">
      <c r="B9" s="6" t="s">
        <v>49</v>
      </c>
      <c r="D9" s="19"/>
      <c r="E9" s="19"/>
      <c r="F9" s="19"/>
      <c r="G9" s="19"/>
      <c r="H9" s="20">
        <v>955</v>
      </c>
      <c r="I9" s="20">
        <v>755</v>
      </c>
      <c r="J9" s="20">
        <v>200</v>
      </c>
      <c r="L9" s="19"/>
      <c r="M9" s="19"/>
      <c r="N9" s="19"/>
      <c r="O9" s="19"/>
      <c r="P9" s="20">
        <v>58335</v>
      </c>
      <c r="Q9" s="20">
        <v>40295</v>
      </c>
      <c r="R9" s="20">
        <v>18035</v>
      </c>
    </row>
    <row r="10" spans="1:18" x14ac:dyDescent="0.25">
      <c r="B10" s="6" t="s">
        <v>50</v>
      </c>
      <c r="D10" s="19"/>
      <c r="E10" s="19"/>
      <c r="F10" s="19"/>
      <c r="G10" s="19"/>
      <c r="H10" s="20">
        <v>47580</v>
      </c>
      <c r="I10" s="20">
        <v>36530</v>
      </c>
      <c r="J10" s="20">
        <v>11050</v>
      </c>
      <c r="L10" s="19"/>
      <c r="M10" s="19"/>
      <c r="N10" s="19"/>
      <c r="O10" s="19"/>
      <c r="P10" s="20">
        <v>2201745</v>
      </c>
      <c r="Q10" s="20">
        <v>1660325</v>
      </c>
      <c r="R10" s="20">
        <v>541415</v>
      </c>
    </row>
    <row r="11" spans="1:18" x14ac:dyDescent="0.25">
      <c r="B11" s="6" t="s">
        <v>51</v>
      </c>
      <c r="D11" s="19"/>
      <c r="E11" s="19"/>
      <c r="F11" s="19"/>
      <c r="G11" s="19"/>
      <c r="H11" s="20">
        <v>283735</v>
      </c>
      <c r="I11" s="20">
        <v>140650</v>
      </c>
      <c r="J11" s="20">
        <v>143080</v>
      </c>
      <c r="L11" s="19"/>
      <c r="M11" s="19"/>
      <c r="N11" s="19"/>
      <c r="O11" s="19"/>
      <c r="P11" s="20">
        <v>10846770</v>
      </c>
      <c r="Q11" s="20">
        <v>5355910</v>
      </c>
      <c r="R11" s="20">
        <v>5490860</v>
      </c>
    </row>
    <row r="12" spans="1:18" ht="15.75" x14ac:dyDescent="0.25">
      <c r="A12" s="33" t="s">
        <v>26</v>
      </c>
      <c r="B12" s="33"/>
      <c r="D12" s="3"/>
      <c r="E12" s="3"/>
      <c r="F12" s="3"/>
      <c r="H12" s="3"/>
      <c r="I12" s="3"/>
      <c r="J12" s="3"/>
      <c r="L12" s="3"/>
      <c r="M12" s="3"/>
      <c r="N12" s="3"/>
      <c r="P12" s="3"/>
      <c r="Q12" s="3"/>
      <c r="R12" s="3"/>
    </row>
    <row r="13" spans="1:18" x14ac:dyDescent="0.25">
      <c r="B13" s="6" t="s">
        <v>48</v>
      </c>
      <c r="H13" s="8">
        <f t="shared" ref="H13:J16" si="0">H8/H$7</f>
        <v>0.18928118290064416</v>
      </c>
      <c r="I13" s="8">
        <f t="shared" si="0"/>
        <v>0.16917617947101804</v>
      </c>
      <c r="J13" s="8">
        <f t="shared" si="0"/>
        <v>0.21125392890910485</v>
      </c>
      <c r="P13" s="8">
        <f t="shared" ref="P13:R16" si="1">P8/P$7</f>
        <v>0.24332831073162564</v>
      </c>
      <c r="Q13" s="8">
        <f t="shared" si="1"/>
        <v>0.22084803702902167</v>
      </c>
      <c r="R13" s="8">
        <f t="shared" si="1"/>
        <v>0.26796123905326302</v>
      </c>
    </row>
    <row r="14" spans="1:18" x14ac:dyDescent="0.25">
      <c r="B14" s="6" t="s">
        <v>49</v>
      </c>
      <c r="H14" s="8">
        <f t="shared" si="0"/>
        <v>2.3301776302947492E-3</v>
      </c>
      <c r="I14" s="8">
        <f t="shared" si="0"/>
        <v>3.5249900786703085E-3</v>
      </c>
      <c r="J14" s="8">
        <f t="shared" si="0"/>
        <v>1.0221552142692868E-3</v>
      </c>
      <c r="P14" s="8">
        <f t="shared" si="1"/>
        <v>3.3677410415836784E-3</v>
      </c>
      <c r="Q14" s="8">
        <f t="shared" si="1"/>
        <v>4.4492021358820228E-3</v>
      </c>
      <c r="R14" s="8">
        <f t="shared" si="1"/>
        <v>2.1820878836348854E-3</v>
      </c>
    </row>
    <row r="15" spans="1:18" x14ac:dyDescent="0.25">
      <c r="B15" s="6" t="s">
        <v>50</v>
      </c>
      <c r="H15" s="8">
        <f t="shared" si="0"/>
        <v>0.11609408549677923</v>
      </c>
      <c r="I15" s="8">
        <f t="shared" si="0"/>
        <v>0.17055349347526672</v>
      </c>
      <c r="J15" s="8">
        <f t="shared" si="0"/>
        <v>5.6474075588378095E-2</v>
      </c>
      <c r="P15" s="8">
        <f t="shared" si="1"/>
        <v>0.12710905973432168</v>
      </c>
      <c r="Q15" s="8">
        <f t="shared" si="1"/>
        <v>0.18332600908942351</v>
      </c>
      <c r="R15" s="8">
        <f t="shared" si="1"/>
        <v>6.5506798531642998E-2</v>
      </c>
    </row>
    <row r="16" spans="1:18" x14ac:dyDescent="0.25">
      <c r="B16" s="6" t="s">
        <v>51</v>
      </c>
      <c r="H16" s="8">
        <f t="shared" si="0"/>
        <v>0.69230675385516294</v>
      </c>
      <c r="I16" s="8">
        <f t="shared" si="0"/>
        <v>0.65667530405957464</v>
      </c>
      <c r="J16" s="8">
        <f t="shared" si="0"/>
        <v>0.7312498402882478</v>
      </c>
      <c r="P16" s="8">
        <f t="shared" si="1"/>
        <v>0.62619546580301011</v>
      </c>
      <c r="Q16" s="8">
        <f t="shared" si="1"/>
        <v>0.59137675174567284</v>
      </c>
      <c r="R16" s="8">
        <f t="shared" si="1"/>
        <v>0.66434926957224549</v>
      </c>
    </row>
    <row r="17" spans="1:18" x14ac:dyDescent="0.25">
      <c r="A17" s="29" t="s">
        <v>77</v>
      </c>
      <c r="B17" s="29"/>
      <c r="C17" s="28"/>
      <c r="D17" s="28"/>
      <c r="E17" s="28"/>
      <c r="F17" s="28"/>
      <c r="G17" s="28"/>
      <c r="H17" s="28"/>
      <c r="I17" s="28"/>
      <c r="J17" s="28"/>
      <c r="L17" s="28"/>
      <c r="M17" s="28"/>
      <c r="N17" s="28"/>
      <c r="O17" s="28"/>
      <c r="P17" s="28"/>
      <c r="Q17" s="28"/>
      <c r="R17" s="28"/>
    </row>
    <row r="18" spans="1:18" x14ac:dyDescent="0.25">
      <c r="A18" s="28" t="s">
        <v>78</v>
      </c>
      <c r="B18" s="29"/>
      <c r="C18" s="28"/>
      <c r="D18" s="28"/>
      <c r="E18" s="28"/>
      <c r="F18" s="28"/>
      <c r="G18" s="28"/>
      <c r="H18" s="28"/>
      <c r="I18" s="28"/>
      <c r="J18" s="28"/>
      <c r="L18" s="28"/>
      <c r="M18" s="28"/>
      <c r="N18" s="28"/>
      <c r="O18" s="28"/>
      <c r="P18" s="28"/>
      <c r="Q18" s="28"/>
      <c r="R18" s="28"/>
    </row>
    <row r="19" spans="1:18" ht="18.75" x14ac:dyDescent="0.25">
      <c r="A19" s="32" t="s">
        <v>39</v>
      </c>
      <c r="B19" s="32"/>
      <c r="D19" s="30" t="s">
        <v>76</v>
      </c>
      <c r="E19" s="30"/>
      <c r="F19" s="30"/>
      <c r="G19" s="30"/>
      <c r="H19" s="30"/>
      <c r="I19" s="30"/>
      <c r="J19" s="30"/>
      <c r="L19" s="30" t="s">
        <v>71</v>
      </c>
      <c r="M19" s="30"/>
      <c r="N19" s="30"/>
      <c r="O19" s="30"/>
      <c r="P19" s="30"/>
      <c r="Q19" s="30"/>
      <c r="R19" s="30"/>
    </row>
    <row r="20" spans="1:18" ht="18.75" x14ac:dyDescent="0.25">
      <c r="A20" s="32" t="s">
        <v>22</v>
      </c>
      <c r="B20" s="32"/>
      <c r="D20" s="30" t="s">
        <v>24</v>
      </c>
      <c r="E20" s="30"/>
      <c r="F20" s="30"/>
      <c r="G20" s="30"/>
      <c r="H20" s="30"/>
      <c r="I20" s="30"/>
      <c r="J20" s="30"/>
      <c r="L20" s="30" t="s">
        <v>24</v>
      </c>
      <c r="M20" s="30"/>
      <c r="N20" s="30"/>
      <c r="O20" s="30"/>
      <c r="P20" s="30"/>
      <c r="Q20" s="30"/>
      <c r="R20" s="30"/>
    </row>
    <row r="21" spans="1:18" ht="18.75" x14ac:dyDescent="0.25">
      <c r="A21" s="32" t="s">
        <v>40</v>
      </c>
      <c r="B21" s="32"/>
      <c r="D21" s="30" t="s">
        <v>41</v>
      </c>
      <c r="E21" s="30"/>
      <c r="F21" s="30"/>
      <c r="G21" s="5"/>
      <c r="H21" s="30" t="s">
        <v>42</v>
      </c>
      <c r="I21" s="30"/>
      <c r="J21" s="30"/>
      <c r="L21" s="30" t="s">
        <v>41</v>
      </c>
      <c r="M21" s="30"/>
      <c r="N21" s="30"/>
      <c r="O21" s="5"/>
      <c r="P21" s="30" t="s">
        <v>42</v>
      </c>
      <c r="Q21" s="30"/>
      <c r="R21" s="30"/>
    </row>
    <row r="22" spans="1:18" ht="18.75" x14ac:dyDescent="0.25">
      <c r="A22" s="32" t="s">
        <v>23</v>
      </c>
      <c r="B22" s="32"/>
      <c r="D22" s="5" t="s">
        <v>25</v>
      </c>
      <c r="E22" s="5" t="s">
        <v>43</v>
      </c>
      <c r="F22" s="5" t="s">
        <v>44</v>
      </c>
      <c r="G22" s="5"/>
      <c r="H22" s="5" t="s">
        <v>25</v>
      </c>
      <c r="I22" s="5" t="s">
        <v>43</v>
      </c>
      <c r="J22" s="5" t="s">
        <v>44</v>
      </c>
      <c r="L22" s="5" t="s">
        <v>25</v>
      </c>
      <c r="M22" s="5" t="s">
        <v>43</v>
      </c>
      <c r="N22" s="5" t="s">
        <v>44</v>
      </c>
      <c r="O22" s="5"/>
      <c r="P22" s="5" t="s">
        <v>25</v>
      </c>
      <c r="Q22" s="5" t="s">
        <v>43</v>
      </c>
      <c r="R22" s="5" t="s">
        <v>44</v>
      </c>
    </row>
    <row r="23" spans="1:18" ht="15.75" x14ac:dyDescent="0.25">
      <c r="A23" s="3" t="s">
        <v>72</v>
      </c>
      <c r="B23" s="3" t="s">
        <v>73</v>
      </c>
    </row>
    <row r="24" spans="1:18" x14ac:dyDescent="0.25">
      <c r="A24" s="6" t="s">
        <v>0</v>
      </c>
      <c r="B24" s="6" t="s">
        <v>52</v>
      </c>
      <c r="D24" s="7">
        <v>337320</v>
      </c>
      <c r="E24" s="7">
        <v>164000</v>
      </c>
      <c r="F24" s="7">
        <v>173320</v>
      </c>
      <c r="G24" s="21"/>
      <c r="H24" s="7">
        <v>283730</v>
      </c>
      <c r="I24" s="7">
        <v>140650</v>
      </c>
      <c r="J24" s="7">
        <v>143075</v>
      </c>
      <c r="L24" s="7">
        <v>13891680</v>
      </c>
      <c r="M24" s="7">
        <v>6742365</v>
      </c>
      <c r="N24" s="7">
        <v>7149315</v>
      </c>
      <c r="O24" s="21"/>
      <c r="P24" s="7">
        <v>10846770</v>
      </c>
      <c r="Q24" s="7">
        <v>5355905</v>
      </c>
      <c r="R24" s="7">
        <v>5490860</v>
      </c>
    </row>
    <row r="25" spans="1:18" x14ac:dyDescent="0.25">
      <c r="A25" s="6" t="s">
        <v>1</v>
      </c>
      <c r="B25" s="6" t="s">
        <v>1</v>
      </c>
      <c r="D25" s="7">
        <v>292965</v>
      </c>
      <c r="E25" s="7">
        <v>139425</v>
      </c>
      <c r="F25" s="7">
        <v>153535</v>
      </c>
      <c r="G25" s="21"/>
      <c r="H25" s="7">
        <v>241595</v>
      </c>
      <c r="I25" s="7">
        <v>116290</v>
      </c>
      <c r="J25" s="7">
        <v>125305</v>
      </c>
      <c r="L25" s="7">
        <v>8102115</v>
      </c>
      <c r="M25" s="7">
        <v>3723115</v>
      </c>
      <c r="N25" s="7">
        <v>4379005</v>
      </c>
      <c r="O25" s="21"/>
      <c r="P25" s="7">
        <v>6397120</v>
      </c>
      <c r="Q25" s="7">
        <v>2970205</v>
      </c>
      <c r="R25" s="7">
        <v>3426915</v>
      </c>
    </row>
    <row r="26" spans="1:18" x14ac:dyDescent="0.25">
      <c r="A26" s="6" t="s">
        <v>2</v>
      </c>
      <c r="B26" s="6" t="s">
        <v>2</v>
      </c>
      <c r="D26" s="7">
        <v>5730</v>
      </c>
      <c r="E26" s="7">
        <v>2710</v>
      </c>
      <c r="F26" s="7">
        <v>3015</v>
      </c>
      <c r="G26" s="21"/>
      <c r="H26" s="7">
        <v>5290</v>
      </c>
      <c r="I26" s="7">
        <v>2645</v>
      </c>
      <c r="J26" s="7">
        <v>2645</v>
      </c>
      <c r="L26" s="7">
        <v>2906390</v>
      </c>
      <c r="M26" s="7">
        <v>1435640</v>
      </c>
      <c r="N26" s="7">
        <v>1470750</v>
      </c>
      <c r="O26" s="21"/>
      <c r="P26" s="7">
        <v>2343640</v>
      </c>
      <c r="Q26" s="7">
        <v>1185830</v>
      </c>
      <c r="R26" s="7">
        <v>1157810</v>
      </c>
    </row>
    <row r="27" spans="1:18" x14ac:dyDescent="0.25">
      <c r="A27" s="6" t="s">
        <v>3</v>
      </c>
      <c r="B27" s="6" t="s">
        <v>3</v>
      </c>
      <c r="D27" s="7">
        <v>37265</v>
      </c>
      <c r="E27" s="7">
        <v>20995</v>
      </c>
      <c r="F27" s="7">
        <v>16270</v>
      </c>
      <c r="G27" s="21"/>
      <c r="H27" s="7">
        <v>35525</v>
      </c>
      <c r="I27" s="7">
        <v>20815</v>
      </c>
      <c r="J27" s="7">
        <v>14710</v>
      </c>
      <c r="L27" s="7">
        <v>2725205</v>
      </c>
      <c r="M27" s="7">
        <v>1492170</v>
      </c>
      <c r="N27" s="7">
        <v>1233030</v>
      </c>
      <c r="O27" s="21"/>
      <c r="P27" s="7">
        <v>2007950</v>
      </c>
      <c r="Q27" s="7">
        <v>1139665</v>
      </c>
      <c r="R27" s="7">
        <v>868285</v>
      </c>
    </row>
    <row r="28" spans="1:18" x14ac:dyDescent="0.25">
      <c r="A28" s="6" t="s">
        <v>4</v>
      </c>
      <c r="B28" s="6" t="s">
        <v>4</v>
      </c>
      <c r="D28" s="7">
        <v>1355</v>
      </c>
      <c r="E28" s="7">
        <v>860</v>
      </c>
      <c r="F28" s="7">
        <v>490</v>
      </c>
      <c r="G28" s="21"/>
      <c r="H28" s="7">
        <v>1320</v>
      </c>
      <c r="I28" s="7">
        <v>900</v>
      </c>
      <c r="J28" s="7">
        <v>420</v>
      </c>
      <c r="L28" s="7">
        <v>157970</v>
      </c>
      <c r="M28" s="7">
        <v>91445</v>
      </c>
      <c r="N28" s="7">
        <v>66525</v>
      </c>
      <c r="O28" s="21"/>
      <c r="P28" s="7">
        <v>98060</v>
      </c>
      <c r="Q28" s="7">
        <v>60210</v>
      </c>
      <c r="R28" s="7">
        <v>37850</v>
      </c>
    </row>
    <row r="29" spans="1:18" ht="15.75" x14ac:dyDescent="0.25">
      <c r="A29" s="33" t="s">
        <v>26</v>
      </c>
      <c r="B29" s="33"/>
      <c r="D29" s="3"/>
      <c r="E29" s="3"/>
      <c r="F29" s="3"/>
      <c r="H29" s="3"/>
      <c r="I29" s="3"/>
      <c r="J29" s="3"/>
      <c r="L29" s="3"/>
      <c r="M29" s="3"/>
      <c r="N29" s="3"/>
      <c r="P29" s="3"/>
      <c r="Q29" s="3"/>
      <c r="R29" s="3"/>
    </row>
    <row r="30" spans="1:18" x14ac:dyDescent="0.25">
      <c r="A30" s="6" t="s">
        <v>1</v>
      </c>
      <c r="B30" s="6" t="s">
        <v>1</v>
      </c>
      <c r="D30" s="8">
        <f t="shared" ref="D30:F33" si="2">D25/D$24</f>
        <v>0.86850764852365703</v>
      </c>
      <c r="E30" s="8">
        <f t="shared" si="2"/>
        <v>0.85015243902439019</v>
      </c>
      <c r="F30" s="8">
        <f t="shared" si="2"/>
        <v>0.88584698822986385</v>
      </c>
      <c r="G30" s="22"/>
      <c r="H30" s="8">
        <f t="shared" ref="H30:J33" si="3">H25/H$24</f>
        <v>0.85149614069714163</v>
      </c>
      <c r="I30" s="8">
        <f t="shared" si="3"/>
        <v>0.82680412371134016</v>
      </c>
      <c r="J30" s="8">
        <f t="shared" si="3"/>
        <v>0.87579940590599337</v>
      </c>
      <c r="L30" s="8">
        <f t="shared" ref="L30:N33" si="4">L25/L$24</f>
        <v>0.58323507307971389</v>
      </c>
      <c r="M30" s="8">
        <f t="shared" si="4"/>
        <v>0.55219718896855929</v>
      </c>
      <c r="N30" s="8">
        <f t="shared" si="4"/>
        <v>0.61250693248234267</v>
      </c>
      <c r="O30" s="22"/>
      <c r="P30" s="8">
        <f t="shared" ref="P30:R33" si="5">P25/P$24</f>
        <v>0.58977188600846153</v>
      </c>
      <c r="Q30" s="8">
        <f t="shared" si="5"/>
        <v>0.554566408478119</v>
      </c>
      <c r="R30" s="8">
        <f t="shared" si="5"/>
        <v>0.62411261623862202</v>
      </c>
    </row>
    <row r="31" spans="1:18" x14ac:dyDescent="0.25">
      <c r="A31" s="6" t="s">
        <v>2</v>
      </c>
      <c r="B31" s="6" t="s">
        <v>2</v>
      </c>
      <c r="D31" s="8">
        <f t="shared" si="2"/>
        <v>1.6986837424404128E-2</v>
      </c>
      <c r="E31" s="8">
        <f t="shared" si="2"/>
        <v>1.652439024390244E-2</v>
      </c>
      <c r="F31" s="8">
        <f t="shared" si="2"/>
        <v>1.7395568889914607E-2</v>
      </c>
      <c r="G31" s="22"/>
      <c r="H31" s="8">
        <f t="shared" si="3"/>
        <v>1.8644485954957178E-2</v>
      </c>
      <c r="I31" s="8">
        <f t="shared" si="3"/>
        <v>1.8805545680767862E-2</v>
      </c>
      <c r="J31" s="8">
        <f t="shared" si="3"/>
        <v>1.8486807618381968E-2</v>
      </c>
      <c r="L31" s="8">
        <f t="shared" si="4"/>
        <v>0.20921803554357715</v>
      </c>
      <c r="M31" s="8">
        <f t="shared" si="4"/>
        <v>0.21292825292015488</v>
      </c>
      <c r="N31" s="8">
        <f t="shared" si="4"/>
        <v>0.20571900944356208</v>
      </c>
      <c r="O31" s="22"/>
      <c r="P31" s="8">
        <f t="shared" si="5"/>
        <v>0.21606800918614483</v>
      </c>
      <c r="Q31" s="8">
        <f t="shared" si="5"/>
        <v>0.2214060929011997</v>
      </c>
      <c r="R31" s="8">
        <f t="shared" si="5"/>
        <v>0.21086132227009977</v>
      </c>
    </row>
    <row r="32" spans="1:18" x14ac:dyDescent="0.25">
      <c r="A32" s="6" t="s">
        <v>3</v>
      </c>
      <c r="B32" s="6" t="s">
        <v>3</v>
      </c>
      <c r="D32" s="8">
        <f t="shared" si="2"/>
        <v>0.11047373413968932</v>
      </c>
      <c r="E32" s="8">
        <f t="shared" si="2"/>
        <v>0.12801829268292683</v>
      </c>
      <c r="F32" s="8">
        <f t="shared" si="2"/>
        <v>9.387260558504501E-2</v>
      </c>
      <c r="G32" s="22"/>
      <c r="H32" s="8">
        <f t="shared" si="3"/>
        <v>0.12520706305290241</v>
      </c>
      <c r="I32" s="8">
        <f t="shared" si="3"/>
        <v>0.14799146818343406</v>
      </c>
      <c r="J32" s="8">
        <f t="shared" si="3"/>
        <v>0.10281320985497117</v>
      </c>
      <c r="L32" s="8">
        <f t="shared" si="4"/>
        <v>0.19617533660435599</v>
      </c>
      <c r="M32" s="8">
        <f t="shared" si="4"/>
        <v>0.22131255130803509</v>
      </c>
      <c r="N32" s="8">
        <f t="shared" si="4"/>
        <v>0.17246827143579491</v>
      </c>
      <c r="O32" s="22"/>
      <c r="P32" s="8">
        <f t="shared" si="5"/>
        <v>0.18511962547375854</v>
      </c>
      <c r="Q32" s="8">
        <f t="shared" si="5"/>
        <v>0.21278663456502683</v>
      </c>
      <c r="R32" s="8">
        <f t="shared" si="5"/>
        <v>0.15813278794214386</v>
      </c>
    </row>
    <row r="33" spans="1:18" x14ac:dyDescent="0.25">
      <c r="A33" s="6" t="s">
        <v>4</v>
      </c>
      <c r="B33" s="6" t="s">
        <v>4</v>
      </c>
      <c r="D33" s="8">
        <f t="shared" si="2"/>
        <v>4.0169571919838731E-3</v>
      </c>
      <c r="E33" s="8">
        <f t="shared" si="2"/>
        <v>5.2439024390243906E-3</v>
      </c>
      <c r="F33" s="8">
        <f t="shared" si="2"/>
        <v>2.8271405492730209E-3</v>
      </c>
      <c r="G33" s="22"/>
      <c r="H33" s="8">
        <f t="shared" si="3"/>
        <v>4.6523102949987665E-3</v>
      </c>
      <c r="I33" s="8">
        <f t="shared" si="3"/>
        <v>6.3988624244578742E-3</v>
      </c>
      <c r="J33" s="8">
        <f t="shared" si="3"/>
        <v>2.9355233269264371E-3</v>
      </c>
      <c r="L33" s="8">
        <f t="shared" si="4"/>
        <v>1.1371554772352948E-2</v>
      </c>
      <c r="M33" s="8">
        <f t="shared" si="4"/>
        <v>1.3562748382800397E-2</v>
      </c>
      <c r="N33" s="8">
        <f t="shared" si="4"/>
        <v>9.3050872705986512E-3</v>
      </c>
      <c r="O33" s="22"/>
      <c r="P33" s="8">
        <f t="shared" si="5"/>
        <v>9.0404793316351314E-3</v>
      </c>
      <c r="Q33" s="8">
        <f t="shared" si="5"/>
        <v>1.1241797604699859E-2</v>
      </c>
      <c r="R33" s="8">
        <f t="shared" si="5"/>
        <v>6.8932735491343796E-3</v>
      </c>
    </row>
    <row r="34" spans="1:18" x14ac:dyDescent="0.25">
      <c r="A34" s="29" t="s">
        <v>77</v>
      </c>
      <c r="B34" s="29"/>
      <c r="C34" s="28"/>
      <c r="D34" s="28"/>
      <c r="E34" s="28"/>
      <c r="F34" s="28"/>
      <c r="G34" s="28"/>
      <c r="H34" s="28"/>
      <c r="I34" s="28"/>
      <c r="J34" s="28"/>
      <c r="L34" s="28"/>
      <c r="M34" s="28"/>
      <c r="N34" s="28"/>
      <c r="O34" s="28"/>
      <c r="P34" s="28"/>
      <c r="Q34" s="28"/>
      <c r="R34" s="28"/>
    </row>
    <row r="35" spans="1:18" x14ac:dyDescent="0.25">
      <c r="A35" s="28" t="s">
        <v>78</v>
      </c>
      <c r="B35" s="29"/>
      <c r="C35" s="28"/>
      <c r="D35" s="28"/>
      <c r="E35" s="28"/>
      <c r="F35" s="28"/>
      <c r="G35" s="28"/>
      <c r="H35" s="28"/>
      <c r="I35" s="28"/>
      <c r="J35" s="28"/>
      <c r="L35" s="28"/>
      <c r="M35" s="28"/>
      <c r="N35" s="28"/>
      <c r="O35" s="28"/>
      <c r="P35" s="28"/>
      <c r="Q35" s="28"/>
      <c r="R35" s="28"/>
    </row>
    <row r="36" spans="1:18" ht="18.75" x14ac:dyDescent="0.25">
      <c r="A36" s="32" t="s">
        <v>39</v>
      </c>
      <c r="B36" s="32"/>
      <c r="D36" s="30" t="s">
        <v>76</v>
      </c>
      <c r="E36" s="30"/>
      <c r="F36" s="30"/>
      <c r="G36" s="30"/>
      <c r="H36" s="30"/>
      <c r="I36" s="30"/>
      <c r="J36" s="30"/>
      <c r="L36" s="30" t="s">
        <v>71</v>
      </c>
      <c r="M36" s="30"/>
      <c r="N36" s="30"/>
      <c r="O36" s="30"/>
      <c r="P36" s="30"/>
      <c r="Q36" s="30"/>
      <c r="R36" s="30"/>
    </row>
    <row r="37" spans="1:18" ht="18.75" x14ac:dyDescent="0.25">
      <c r="A37" s="32" t="s">
        <v>22</v>
      </c>
      <c r="B37" s="32"/>
      <c r="D37" s="30" t="s">
        <v>24</v>
      </c>
      <c r="E37" s="30"/>
      <c r="F37" s="30"/>
      <c r="G37" s="30"/>
      <c r="H37" s="30"/>
      <c r="I37" s="30"/>
      <c r="J37" s="30"/>
      <c r="L37" s="30" t="s">
        <v>24</v>
      </c>
      <c r="M37" s="30"/>
      <c r="N37" s="30"/>
      <c r="O37" s="30"/>
      <c r="P37" s="30"/>
      <c r="Q37" s="30"/>
      <c r="R37" s="30"/>
    </row>
    <row r="38" spans="1:18" ht="18.75" x14ac:dyDescent="0.25">
      <c r="A38" s="32" t="s">
        <v>40</v>
      </c>
      <c r="B38" s="32"/>
      <c r="D38" s="30" t="s">
        <v>41</v>
      </c>
      <c r="E38" s="30"/>
      <c r="F38" s="30"/>
      <c r="G38" s="5"/>
      <c r="H38" s="30" t="s">
        <v>42</v>
      </c>
      <c r="I38" s="30"/>
      <c r="J38" s="30"/>
      <c r="L38" s="30" t="s">
        <v>41</v>
      </c>
      <c r="M38" s="30"/>
      <c r="N38" s="30"/>
      <c r="O38" s="5"/>
      <c r="P38" s="30" t="s">
        <v>42</v>
      </c>
      <c r="Q38" s="30"/>
      <c r="R38" s="30"/>
    </row>
    <row r="39" spans="1:18" ht="18.75" x14ac:dyDescent="0.25">
      <c r="A39" s="32" t="s">
        <v>23</v>
      </c>
      <c r="B39" s="32"/>
      <c r="D39" s="5" t="s">
        <v>25</v>
      </c>
      <c r="E39" s="5" t="s">
        <v>43</v>
      </c>
      <c r="F39" s="5" t="s">
        <v>44</v>
      </c>
      <c r="G39" s="5"/>
      <c r="H39" s="5" t="s">
        <v>25</v>
      </c>
      <c r="I39" s="5" t="s">
        <v>43</v>
      </c>
      <c r="J39" s="5" t="s">
        <v>44</v>
      </c>
      <c r="L39" s="5" t="s">
        <v>25</v>
      </c>
      <c r="M39" s="5" t="s">
        <v>43</v>
      </c>
      <c r="N39" s="5" t="s">
        <v>44</v>
      </c>
      <c r="O39" s="5"/>
      <c r="P39" s="5" t="s">
        <v>25</v>
      </c>
      <c r="Q39" s="5" t="s">
        <v>43</v>
      </c>
      <c r="R39" s="5" t="s">
        <v>44</v>
      </c>
    </row>
    <row r="40" spans="1:18" ht="15.75" x14ac:dyDescent="0.25">
      <c r="A40" s="3" t="s">
        <v>53</v>
      </c>
      <c r="B40" s="3" t="s">
        <v>54</v>
      </c>
    </row>
    <row r="41" spans="1:18" x14ac:dyDescent="0.25">
      <c r="A41" s="6" t="s">
        <v>27</v>
      </c>
      <c r="B41" s="6" t="s">
        <v>55</v>
      </c>
      <c r="D41" s="7">
        <v>377845</v>
      </c>
      <c r="E41" s="7">
        <v>194505</v>
      </c>
      <c r="F41" s="7">
        <v>183340</v>
      </c>
      <c r="G41" s="21"/>
      <c r="H41" s="7">
        <v>331315</v>
      </c>
      <c r="I41" s="7">
        <v>177185</v>
      </c>
      <c r="J41" s="7">
        <v>154130</v>
      </c>
      <c r="L41" s="7">
        <v>15878940</v>
      </c>
      <c r="M41" s="7">
        <v>8229810</v>
      </c>
      <c r="N41" s="7">
        <v>7649135</v>
      </c>
      <c r="O41" s="21"/>
      <c r="P41" s="7">
        <v>13048510</v>
      </c>
      <c r="Q41" s="7">
        <v>7016230</v>
      </c>
      <c r="R41" s="7">
        <v>6032275</v>
      </c>
    </row>
    <row r="42" spans="1:18" x14ac:dyDescent="0.25">
      <c r="A42" s="6"/>
      <c r="B42" s="6" t="s">
        <v>56</v>
      </c>
      <c r="D42" s="7"/>
      <c r="E42" s="7"/>
      <c r="F42" s="7"/>
      <c r="G42" s="21"/>
      <c r="H42" s="7">
        <v>277985</v>
      </c>
      <c r="I42" s="7">
        <v>153465</v>
      </c>
      <c r="J42" s="7">
        <v>124525</v>
      </c>
      <c r="L42" s="7"/>
      <c r="M42" s="7"/>
      <c r="N42" s="7"/>
      <c r="O42" s="21"/>
      <c r="P42" s="7">
        <v>10950750</v>
      </c>
      <c r="Q42" s="7">
        <v>6060925</v>
      </c>
      <c r="R42" s="7">
        <v>4889825</v>
      </c>
    </row>
    <row r="43" spans="1:18" x14ac:dyDescent="0.25">
      <c r="A43" s="6" t="s">
        <v>5</v>
      </c>
      <c r="B43" s="6" t="s">
        <v>57</v>
      </c>
      <c r="D43" s="7">
        <v>272070</v>
      </c>
      <c r="E43" s="7">
        <v>151825</v>
      </c>
      <c r="F43" s="7">
        <v>120240</v>
      </c>
      <c r="G43" s="21"/>
      <c r="H43" s="7">
        <v>249025</v>
      </c>
      <c r="I43" s="7">
        <v>144380</v>
      </c>
      <c r="J43" s="7">
        <v>104645</v>
      </c>
      <c r="L43" s="7">
        <v>11748095</v>
      </c>
      <c r="M43" s="7">
        <v>6380120</v>
      </c>
      <c r="N43" s="7">
        <v>5367975</v>
      </c>
      <c r="O43" s="21"/>
      <c r="P43" s="7">
        <v>10106595</v>
      </c>
      <c r="Q43" s="7">
        <v>5717830</v>
      </c>
      <c r="R43" s="7">
        <v>4388770</v>
      </c>
    </row>
    <row r="44" spans="1:18" x14ac:dyDescent="0.25">
      <c r="A44" s="6" t="s">
        <v>6</v>
      </c>
      <c r="B44" s="6" t="s">
        <v>58</v>
      </c>
      <c r="D44" s="7">
        <v>26895</v>
      </c>
      <c r="E44" s="7">
        <v>8040</v>
      </c>
      <c r="F44" s="7">
        <v>18850</v>
      </c>
      <c r="G44" s="21"/>
      <c r="H44" s="7">
        <v>28965</v>
      </c>
      <c r="I44" s="7">
        <v>9080</v>
      </c>
      <c r="J44" s="7">
        <v>19880</v>
      </c>
      <c r="L44" s="7">
        <v>868920</v>
      </c>
      <c r="M44" s="7">
        <v>349855</v>
      </c>
      <c r="N44" s="7">
        <v>519065</v>
      </c>
      <c r="O44" s="21"/>
      <c r="P44" s="7">
        <v>844155</v>
      </c>
      <c r="Q44" s="7">
        <v>343100</v>
      </c>
      <c r="R44" s="7">
        <v>501050</v>
      </c>
    </row>
    <row r="45" spans="1:18" x14ac:dyDescent="0.25">
      <c r="A45" s="6" t="s">
        <v>7</v>
      </c>
      <c r="B45" s="6" t="s">
        <v>7</v>
      </c>
      <c r="D45" s="7">
        <v>51395</v>
      </c>
      <c r="E45" s="7">
        <v>20675</v>
      </c>
      <c r="F45" s="7">
        <v>30720</v>
      </c>
      <c r="G45" s="21"/>
      <c r="H45" s="7">
        <v>27825</v>
      </c>
      <c r="I45" s="7">
        <v>11350</v>
      </c>
      <c r="J45" s="7">
        <v>16475</v>
      </c>
      <c r="L45" s="7">
        <v>1968215</v>
      </c>
      <c r="M45" s="7">
        <v>846735</v>
      </c>
      <c r="N45" s="7">
        <v>1121485</v>
      </c>
      <c r="O45" s="21"/>
      <c r="P45" s="7">
        <v>1000510</v>
      </c>
      <c r="Q45" s="7">
        <v>422270</v>
      </c>
      <c r="R45" s="7">
        <v>578235</v>
      </c>
    </row>
    <row r="46" spans="1:18" x14ac:dyDescent="0.25">
      <c r="A46" s="6" t="s">
        <v>8</v>
      </c>
      <c r="B46" s="6" t="s">
        <v>8</v>
      </c>
      <c r="D46" s="7">
        <v>17295</v>
      </c>
      <c r="E46" s="7">
        <v>7515</v>
      </c>
      <c r="F46" s="7">
        <v>9785</v>
      </c>
      <c r="G46" s="21"/>
      <c r="H46" s="7">
        <v>14935</v>
      </c>
      <c r="I46" s="7">
        <v>6555</v>
      </c>
      <c r="J46" s="7">
        <v>8380</v>
      </c>
      <c r="L46" s="7">
        <v>877985</v>
      </c>
      <c r="M46" s="7">
        <v>392950</v>
      </c>
      <c r="N46" s="7">
        <v>485030</v>
      </c>
      <c r="O46" s="21"/>
      <c r="P46" s="7">
        <v>672815</v>
      </c>
      <c r="Q46" s="7">
        <v>296610</v>
      </c>
      <c r="R46" s="7">
        <v>376205</v>
      </c>
    </row>
    <row r="47" spans="1:18" x14ac:dyDescent="0.25">
      <c r="A47" s="6" t="s">
        <v>9</v>
      </c>
      <c r="B47" s="6" t="s">
        <v>9</v>
      </c>
      <c r="D47" s="7">
        <v>6310</v>
      </c>
      <c r="E47" s="7">
        <v>4345</v>
      </c>
      <c r="F47" s="7">
        <v>1965</v>
      </c>
      <c r="G47" s="21"/>
      <c r="H47" s="7">
        <v>3970</v>
      </c>
      <c r="I47" s="7">
        <v>2740</v>
      </c>
      <c r="J47" s="7">
        <v>1230</v>
      </c>
      <c r="L47" s="7">
        <v>222130</v>
      </c>
      <c r="M47" s="7">
        <v>146615</v>
      </c>
      <c r="N47" s="7">
        <v>75515</v>
      </c>
      <c r="O47" s="21"/>
      <c r="P47" s="7">
        <v>138615</v>
      </c>
      <c r="Q47" s="7">
        <v>92195</v>
      </c>
      <c r="R47" s="7">
        <v>46415</v>
      </c>
    </row>
    <row r="48" spans="1:18" x14ac:dyDescent="0.25">
      <c r="A48" s="6" t="s">
        <v>10</v>
      </c>
      <c r="B48" s="6" t="s">
        <v>10</v>
      </c>
      <c r="D48" s="7">
        <v>3880</v>
      </c>
      <c r="E48" s="7">
        <v>2105</v>
      </c>
      <c r="F48" s="7">
        <v>1775</v>
      </c>
      <c r="G48" s="21"/>
      <c r="H48" s="7">
        <v>6595</v>
      </c>
      <c r="I48" s="7">
        <v>3075</v>
      </c>
      <c r="J48" s="7">
        <v>3520</v>
      </c>
      <c r="L48" s="7">
        <v>193595</v>
      </c>
      <c r="M48" s="7">
        <v>113525</v>
      </c>
      <c r="N48" s="7">
        <v>80060</v>
      </c>
      <c r="O48" s="21"/>
      <c r="P48" s="7">
        <v>285820</v>
      </c>
      <c r="Q48" s="7">
        <v>144225</v>
      </c>
      <c r="R48" s="7">
        <v>141595</v>
      </c>
    </row>
    <row r="49" spans="1:18" ht="15.75" x14ac:dyDescent="0.25">
      <c r="A49" s="33" t="s">
        <v>26</v>
      </c>
      <c r="B49" s="33"/>
      <c r="D49" s="3"/>
      <c r="E49" s="3"/>
      <c r="F49" s="3"/>
      <c r="H49" s="3"/>
      <c r="I49" s="3"/>
      <c r="J49" s="3"/>
      <c r="L49" s="3"/>
      <c r="M49" s="3"/>
      <c r="N49" s="3"/>
      <c r="P49" s="3"/>
      <c r="Q49" s="3"/>
      <c r="R49" s="3"/>
    </row>
    <row r="50" spans="1:18" x14ac:dyDescent="0.25">
      <c r="B50" s="6" t="s">
        <v>56</v>
      </c>
      <c r="H50" s="8">
        <f t="shared" ref="H50:J56" si="6">H42/H$41</f>
        <v>0.83903535909934657</v>
      </c>
      <c r="I50" s="8">
        <f t="shared" si="6"/>
        <v>0.86612862262606882</v>
      </c>
      <c r="J50" s="8">
        <f t="shared" si="6"/>
        <v>0.80792188412379162</v>
      </c>
      <c r="P50" s="8">
        <f t="shared" ref="P50:R56" si="7">P42/P$41</f>
        <v>0.83923375159309377</v>
      </c>
      <c r="Q50" s="8">
        <f t="shared" si="7"/>
        <v>0.86384354560782639</v>
      </c>
      <c r="R50" s="8">
        <f t="shared" si="7"/>
        <v>0.81061042475682887</v>
      </c>
    </row>
    <row r="51" spans="1:18" x14ac:dyDescent="0.25">
      <c r="A51" s="6" t="s">
        <v>5</v>
      </c>
      <c r="B51" s="6" t="s">
        <v>57</v>
      </c>
      <c r="D51" s="8">
        <f t="shared" ref="D51:F56" si="8">D43/D$41</f>
        <v>0.72005716629834982</v>
      </c>
      <c r="E51" s="8">
        <f t="shared" si="8"/>
        <v>0.78057119354258242</v>
      </c>
      <c r="F51" s="8">
        <f t="shared" si="8"/>
        <v>0.6558306970655613</v>
      </c>
      <c r="G51" s="22"/>
      <c r="H51" s="8">
        <f t="shared" si="6"/>
        <v>0.75162609601134867</v>
      </c>
      <c r="I51" s="8">
        <f t="shared" si="6"/>
        <v>0.81485453057538726</v>
      </c>
      <c r="J51" s="8">
        <f t="shared" si="6"/>
        <v>0.67893985596574324</v>
      </c>
      <c r="L51" s="8">
        <f t="shared" ref="L51:N56" si="9">L43/L$41</f>
        <v>0.73985385674358617</v>
      </c>
      <c r="M51" s="8">
        <f t="shared" si="9"/>
        <v>0.77524511501480597</v>
      </c>
      <c r="N51" s="8">
        <f t="shared" si="9"/>
        <v>0.70177542950934979</v>
      </c>
      <c r="O51" s="22"/>
      <c r="P51" s="8">
        <f t="shared" si="7"/>
        <v>0.77454015822496214</v>
      </c>
      <c r="Q51" s="8">
        <f t="shared" si="7"/>
        <v>0.81494335276922225</v>
      </c>
      <c r="R51" s="8">
        <f t="shared" si="7"/>
        <v>0.72754806437040753</v>
      </c>
    </row>
    <row r="52" spans="1:18" x14ac:dyDescent="0.25">
      <c r="A52" s="6" t="s">
        <v>6</v>
      </c>
      <c r="B52" s="6" t="s">
        <v>58</v>
      </c>
      <c r="D52" s="8">
        <f t="shared" si="8"/>
        <v>7.1179981209226001E-2</v>
      </c>
      <c r="E52" s="8">
        <f t="shared" si="8"/>
        <v>4.1335698311097402E-2</v>
      </c>
      <c r="F52" s="8">
        <f t="shared" si="8"/>
        <v>0.1028144431111596</v>
      </c>
      <c r="G52" s="22"/>
      <c r="H52" s="8">
        <f t="shared" si="6"/>
        <v>8.7424354466293402E-2</v>
      </c>
      <c r="I52" s="8">
        <f t="shared" si="6"/>
        <v>5.1245872957643143E-2</v>
      </c>
      <c r="J52" s="8">
        <f t="shared" si="6"/>
        <v>0.12898202815804841</v>
      </c>
      <c r="L52" s="8">
        <f t="shared" si="9"/>
        <v>5.4721536828025046E-2</v>
      </c>
      <c r="M52" s="8">
        <f t="shared" si="9"/>
        <v>4.2510701948161624E-2</v>
      </c>
      <c r="N52" s="8">
        <f t="shared" si="9"/>
        <v>6.7859306967389121E-2</v>
      </c>
      <c r="O52" s="22"/>
      <c r="P52" s="8">
        <f t="shared" si="7"/>
        <v>6.4693593368131685E-2</v>
      </c>
      <c r="Q52" s="8">
        <f t="shared" si="7"/>
        <v>4.8900905472027002E-2</v>
      </c>
      <c r="R52" s="8">
        <f t="shared" si="7"/>
        <v>8.3061531511743086E-2</v>
      </c>
    </row>
    <row r="53" spans="1:18" x14ac:dyDescent="0.25">
      <c r="A53" s="6" t="s">
        <v>7</v>
      </c>
      <c r="B53" s="6" t="s">
        <v>7</v>
      </c>
      <c r="D53" s="8">
        <f t="shared" si="8"/>
        <v>0.13602138443012346</v>
      </c>
      <c r="E53" s="8">
        <f t="shared" si="8"/>
        <v>0.1062954679828282</v>
      </c>
      <c r="F53" s="8">
        <f t="shared" si="8"/>
        <v>0.16755754336205955</v>
      </c>
      <c r="G53" s="22"/>
      <c r="H53" s="8">
        <f t="shared" si="6"/>
        <v>8.3983520214901228E-2</v>
      </c>
      <c r="I53" s="8">
        <f t="shared" si="6"/>
        <v>6.4057341197053932E-2</v>
      </c>
      <c r="J53" s="8">
        <f t="shared" si="6"/>
        <v>0.10689028741971063</v>
      </c>
      <c r="L53" s="8">
        <f t="shared" si="9"/>
        <v>0.12395128390182217</v>
      </c>
      <c r="M53" s="8">
        <f t="shared" si="9"/>
        <v>0.1028863363795762</v>
      </c>
      <c r="N53" s="8">
        <f t="shared" si="9"/>
        <v>0.14661592454571662</v>
      </c>
      <c r="O53" s="22"/>
      <c r="P53" s="8">
        <f t="shared" si="7"/>
        <v>7.6676187549383032E-2</v>
      </c>
      <c r="Q53" s="8">
        <f t="shared" si="7"/>
        <v>6.0184743088524749E-2</v>
      </c>
      <c r="R53" s="8">
        <f t="shared" si="7"/>
        <v>9.5856869920552368E-2</v>
      </c>
    </row>
    <row r="54" spans="1:18" x14ac:dyDescent="0.25">
      <c r="A54" s="6" t="s">
        <v>8</v>
      </c>
      <c r="B54" s="6" t="s">
        <v>8</v>
      </c>
      <c r="D54" s="8">
        <f t="shared" si="8"/>
        <v>4.577273749818047E-2</v>
      </c>
      <c r="E54" s="8">
        <f t="shared" si="8"/>
        <v>3.8636538906454847E-2</v>
      </c>
      <c r="F54" s="8">
        <f t="shared" si="8"/>
        <v>5.3370786516853931E-2</v>
      </c>
      <c r="G54" s="22"/>
      <c r="H54" s="8">
        <f t="shared" si="6"/>
        <v>4.5077946968896672E-2</v>
      </c>
      <c r="I54" s="8">
        <f t="shared" si="6"/>
        <v>3.6995230973276519E-2</v>
      </c>
      <c r="J54" s="8">
        <f t="shared" si="6"/>
        <v>5.4369687925776941E-2</v>
      </c>
      <c r="L54" s="8">
        <f t="shared" si="9"/>
        <v>5.5292418763469096E-2</v>
      </c>
      <c r="M54" s="8">
        <f t="shared" si="9"/>
        <v>4.7747153336468277E-2</v>
      </c>
      <c r="N54" s="8">
        <f t="shared" si="9"/>
        <v>6.3409784243577863E-2</v>
      </c>
      <c r="O54" s="22"/>
      <c r="P54" s="8">
        <f t="shared" si="7"/>
        <v>5.1562592204014102E-2</v>
      </c>
      <c r="Q54" s="8">
        <f t="shared" si="7"/>
        <v>4.2274839906901569E-2</v>
      </c>
      <c r="R54" s="8">
        <f t="shared" si="7"/>
        <v>6.236535966944478E-2</v>
      </c>
    </row>
    <row r="55" spans="1:18" x14ac:dyDescent="0.25">
      <c r="A55" s="6" t="s">
        <v>9</v>
      </c>
      <c r="B55" s="6" t="s">
        <v>9</v>
      </c>
      <c r="D55" s="8">
        <f t="shared" si="8"/>
        <v>1.6699969564239303E-2</v>
      </c>
      <c r="E55" s="8">
        <f t="shared" si="8"/>
        <v>2.2338757358422664E-2</v>
      </c>
      <c r="F55" s="8">
        <f t="shared" si="8"/>
        <v>1.071779208028799E-2</v>
      </c>
      <c r="G55" s="22"/>
      <c r="H55" s="8">
        <f t="shared" si="6"/>
        <v>1.1982554366690309E-2</v>
      </c>
      <c r="I55" s="8">
        <f t="shared" si="6"/>
        <v>1.5464062985015662E-2</v>
      </c>
      <c r="J55" s="8">
        <f t="shared" si="6"/>
        <v>7.9802763900603379E-3</v>
      </c>
      <c r="L55" s="8">
        <f t="shared" si="9"/>
        <v>1.398896903697602E-2</v>
      </c>
      <c r="M55" s="8">
        <f t="shared" si="9"/>
        <v>1.7815113593144919E-2</v>
      </c>
      <c r="N55" s="8">
        <f t="shared" si="9"/>
        <v>9.8723581163098831E-3</v>
      </c>
      <c r="O55" s="22"/>
      <c r="P55" s="8">
        <f t="shared" si="7"/>
        <v>1.0623051980647599E-2</v>
      </c>
      <c r="Q55" s="8">
        <f t="shared" si="7"/>
        <v>1.3140247682872426E-2</v>
      </c>
      <c r="R55" s="8">
        <f t="shared" si="7"/>
        <v>7.6944436385940626E-3</v>
      </c>
    </row>
    <row r="56" spans="1:18" x14ac:dyDescent="0.25">
      <c r="A56" s="6" t="s">
        <v>10</v>
      </c>
      <c r="B56" s="6" t="s">
        <v>10</v>
      </c>
      <c r="D56" s="8">
        <f t="shared" si="8"/>
        <v>1.0268760999880904E-2</v>
      </c>
      <c r="E56" s="8">
        <f t="shared" si="8"/>
        <v>1.0822343898614431E-2</v>
      </c>
      <c r="F56" s="8">
        <f t="shared" si="8"/>
        <v>9.6814661285044186E-3</v>
      </c>
      <c r="G56" s="22"/>
      <c r="H56" s="8">
        <f t="shared" si="6"/>
        <v>1.9905527971869671E-2</v>
      </c>
      <c r="I56" s="8">
        <f t="shared" si="6"/>
        <v>1.7354742218585094E-2</v>
      </c>
      <c r="J56" s="8">
        <f t="shared" si="6"/>
        <v>2.2837864140660483E-2</v>
      </c>
      <c r="L56" s="8">
        <f t="shared" si="9"/>
        <v>1.2191934726121517E-2</v>
      </c>
      <c r="M56" s="8">
        <f t="shared" si="9"/>
        <v>1.3794364632962365E-2</v>
      </c>
      <c r="N56" s="8">
        <f t="shared" si="9"/>
        <v>1.0466542948973969E-2</v>
      </c>
      <c r="O56" s="22"/>
      <c r="P56" s="8">
        <f t="shared" si="7"/>
        <v>2.1904416672861499E-2</v>
      </c>
      <c r="Q56" s="8">
        <f t="shared" si="7"/>
        <v>2.0555911080452037E-2</v>
      </c>
      <c r="R56" s="8">
        <f t="shared" si="7"/>
        <v>2.3472902014579907E-2</v>
      </c>
    </row>
    <row r="57" spans="1:18" x14ac:dyDescent="0.25">
      <c r="A57" s="29" t="s">
        <v>77</v>
      </c>
      <c r="B57" s="29"/>
      <c r="C57" s="28"/>
      <c r="D57" s="28"/>
      <c r="E57" s="28"/>
      <c r="F57" s="28"/>
      <c r="G57" s="28"/>
      <c r="H57" s="28"/>
      <c r="I57" s="28"/>
      <c r="J57" s="28"/>
      <c r="L57" s="28"/>
      <c r="M57" s="28"/>
      <c r="N57" s="28"/>
      <c r="O57" s="28"/>
      <c r="P57" s="28"/>
      <c r="Q57" s="28"/>
      <c r="R57" s="28"/>
    </row>
    <row r="58" spans="1:18" x14ac:dyDescent="0.25">
      <c r="A58" s="28" t="s">
        <v>78</v>
      </c>
      <c r="B58" s="29"/>
      <c r="C58" s="28"/>
      <c r="D58" s="28"/>
      <c r="E58" s="28"/>
      <c r="F58" s="28"/>
      <c r="G58" s="28"/>
      <c r="H58" s="28"/>
      <c r="I58" s="28"/>
      <c r="J58" s="28"/>
      <c r="L58" s="28"/>
      <c r="M58" s="28"/>
      <c r="N58" s="28"/>
      <c r="O58" s="28"/>
      <c r="P58" s="28"/>
      <c r="Q58" s="28"/>
      <c r="R58" s="28"/>
    </row>
    <row r="59" spans="1:18" ht="18.75" x14ac:dyDescent="0.25">
      <c r="A59" s="32" t="s">
        <v>39</v>
      </c>
      <c r="B59" s="32"/>
      <c r="D59" s="30" t="s">
        <v>76</v>
      </c>
      <c r="E59" s="30"/>
      <c r="F59" s="30"/>
      <c r="G59" s="30"/>
      <c r="H59" s="30"/>
      <c r="I59" s="30"/>
      <c r="J59" s="30"/>
      <c r="L59" s="30" t="s">
        <v>71</v>
      </c>
      <c r="M59" s="30"/>
      <c r="N59" s="30"/>
      <c r="O59" s="30"/>
      <c r="P59" s="30"/>
      <c r="Q59" s="30"/>
      <c r="R59" s="30"/>
    </row>
    <row r="60" spans="1:18" ht="18.75" x14ac:dyDescent="0.25">
      <c r="A60" s="32" t="s">
        <v>22</v>
      </c>
      <c r="B60" s="32"/>
      <c r="D60" s="30" t="s">
        <v>24</v>
      </c>
      <c r="E60" s="30"/>
      <c r="F60" s="30"/>
      <c r="G60" s="30"/>
      <c r="H60" s="30"/>
      <c r="I60" s="30"/>
      <c r="J60" s="30"/>
      <c r="L60" s="30" t="s">
        <v>24</v>
      </c>
      <c r="M60" s="30"/>
      <c r="N60" s="30"/>
      <c r="O60" s="30"/>
      <c r="P60" s="30"/>
      <c r="Q60" s="30"/>
      <c r="R60" s="30"/>
    </row>
    <row r="61" spans="1:18" ht="18.75" x14ac:dyDescent="0.25">
      <c r="A61" s="32" t="s">
        <v>40</v>
      </c>
      <c r="B61" s="32"/>
      <c r="D61" s="30" t="s">
        <v>41</v>
      </c>
      <c r="E61" s="30"/>
      <c r="F61" s="30"/>
      <c r="G61" s="5"/>
      <c r="H61" s="30" t="s">
        <v>42</v>
      </c>
      <c r="I61" s="30"/>
      <c r="J61" s="30"/>
      <c r="L61" s="30" t="s">
        <v>41</v>
      </c>
      <c r="M61" s="30"/>
      <c r="N61" s="30"/>
      <c r="O61" s="5"/>
      <c r="P61" s="30" t="s">
        <v>42</v>
      </c>
      <c r="Q61" s="30"/>
      <c r="R61" s="30"/>
    </row>
    <row r="62" spans="1:18" ht="18.75" x14ac:dyDescent="0.25">
      <c r="A62" s="32" t="s">
        <v>23</v>
      </c>
      <c r="B62" s="32"/>
      <c r="D62" s="5" t="s">
        <v>25</v>
      </c>
      <c r="E62" s="5" t="s">
        <v>43</v>
      </c>
      <c r="F62" s="5" t="s">
        <v>44</v>
      </c>
      <c r="G62" s="5"/>
      <c r="H62" s="5" t="s">
        <v>25</v>
      </c>
      <c r="I62" s="5" t="s">
        <v>43</v>
      </c>
      <c r="J62" s="5" t="s">
        <v>44</v>
      </c>
      <c r="L62" s="5" t="s">
        <v>25</v>
      </c>
      <c r="M62" s="5" t="s">
        <v>43</v>
      </c>
      <c r="N62" s="5" t="s">
        <v>44</v>
      </c>
      <c r="O62" s="5"/>
      <c r="P62" s="5" t="s">
        <v>25</v>
      </c>
      <c r="Q62" s="5" t="s">
        <v>43</v>
      </c>
      <c r="R62" s="5" t="s">
        <v>44</v>
      </c>
    </row>
    <row r="63" spans="1:18" ht="15.75" x14ac:dyDescent="0.25">
      <c r="A63" s="3" t="s">
        <v>59</v>
      </c>
      <c r="B63" s="3" t="s">
        <v>60</v>
      </c>
    </row>
    <row r="64" spans="1:18" x14ac:dyDescent="0.25">
      <c r="A64" s="6" t="s">
        <v>28</v>
      </c>
      <c r="B64" s="6" t="s">
        <v>61</v>
      </c>
      <c r="D64" s="7">
        <v>377845</v>
      </c>
      <c r="E64" s="7">
        <v>194505</v>
      </c>
      <c r="F64" s="7">
        <v>183340</v>
      </c>
      <c r="G64" s="21"/>
      <c r="H64" s="7">
        <v>331315</v>
      </c>
      <c r="I64" s="7">
        <v>177185</v>
      </c>
      <c r="J64" s="7">
        <v>154130</v>
      </c>
      <c r="L64" s="7">
        <v>15878945</v>
      </c>
      <c r="M64" s="7">
        <v>8229810</v>
      </c>
      <c r="N64" s="7">
        <v>7649130</v>
      </c>
      <c r="O64" s="21"/>
      <c r="P64" s="7">
        <v>13048510</v>
      </c>
      <c r="Q64" s="7">
        <v>7016230</v>
      </c>
      <c r="R64" s="7">
        <v>6032275</v>
      </c>
    </row>
    <row r="65" spans="1:18" x14ac:dyDescent="0.25">
      <c r="A65" s="6" t="s">
        <v>11</v>
      </c>
      <c r="B65" s="6" t="s">
        <v>11</v>
      </c>
      <c r="D65" s="7">
        <v>82925</v>
      </c>
      <c r="E65" s="7">
        <v>38400</v>
      </c>
      <c r="F65" s="7">
        <v>44525</v>
      </c>
      <c r="G65" s="21"/>
      <c r="H65" s="7">
        <v>86765</v>
      </c>
      <c r="I65" s="7">
        <v>40865</v>
      </c>
      <c r="J65" s="7">
        <v>45900</v>
      </c>
      <c r="L65" s="7">
        <v>4449920</v>
      </c>
      <c r="M65" s="7">
        <v>2071365</v>
      </c>
      <c r="N65" s="7">
        <v>2378555</v>
      </c>
      <c r="O65" s="21"/>
      <c r="P65" s="7">
        <v>4178570</v>
      </c>
      <c r="Q65" s="7">
        <v>1993385</v>
      </c>
      <c r="R65" s="7">
        <v>2185185</v>
      </c>
    </row>
    <row r="66" spans="1:18" x14ac:dyDescent="0.25">
      <c r="A66" s="6" t="s">
        <v>12</v>
      </c>
      <c r="B66" s="6" t="s">
        <v>12</v>
      </c>
      <c r="D66" s="7">
        <v>160985</v>
      </c>
      <c r="E66" s="7">
        <v>83635</v>
      </c>
      <c r="F66" s="7">
        <v>77350</v>
      </c>
      <c r="G66" s="21"/>
      <c r="H66" s="7">
        <v>147080</v>
      </c>
      <c r="I66" s="7">
        <v>79000</v>
      </c>
      <c r="J66" s="7">
        <v>68080</v>
      </c>
      <c r="L66" s="7">
        <v>5314295</v>
      </c>
      <c r="M66" s="7">
        <v>2725165</v>
      </c>
      <c r="N66" s="7">
        <v>2589130</v>
      </c>
      <c r="O66" s="21"/>
      <c r="P66" s="7">
        <v>4546195</v>
      </c>
      <c r="Q66" s="7">
        <v>2418910</v>
      </c>
      <c r="R66" s="7">
        <v>2127285</v>
      </c>
    </row>
    <row r="67" spans="1:18" x14ac:dyDescent="0.25">
      <c r="A67" s="6" t="s">
        <v>13</v>
      </c>
      <c r="B67" s="6" t="s">
        <v>13</v>
      </c>
      <c r="D67" s="7">
        <v>92345</v>
      </c>
      <c r="E67" s="7">
        <v>50205</v>
      </c>
      <c r="F67" s="7">
        <v>42140</v>
      </c>
      <c r="G67" s="21"/>
      <c r="H67" s="7">
        <v>69180</v>
      </c>
      <c r="I67" s="7">
        <v>40890</v>
      </c>
      <c r="J67" s="7">
        <v>28295</v>
      </c>
      <c r="L67" s="7">
        <v>3228845</v>
      </c>
      <c r="M67" s="7">
        <v>1782680</v>
      </c>
      <c r="N67" s="7">
        <v>1446165</v>
      </c>
      <c r="O67" s="21"/>
      <c r="P67" s="7">
        <v>2487010</v>
      </c>
      <c r="Q67" s="7">
        <v>1462340</v>
      </c>
      <c r="R67" s="7">
        <v>1024670</v>
      </c>
    </row>
    <row r="68" spans="1:18" x14ac:dyDescent="0.25">
      <c r="A68" s="6" t="s">
        <v>14</v>
      </c>
      <c r="B68" s="6" t="s">
        <v>14</v>
      </c>
      <c r="D68" s="7">
        <v>25855</v>
      </c>
      <c r="E68" s="7">
        <v>13745</v>
      </c>
      <c r="F68" s="7">
        <v>12110</v>
      </c>
      <c r="G68" s="21"/>
      <c r="H68" s="7">
        <v>16190</v>
      </c>
      <c r="I68" s="7">
        <v>9180</v>
      </c>
      <c r="J68" s="7">
        <v>7010</v>
      </c>
      <c r="L68" s="7">
        <v>1391060</v>
      </c>
      <c r="M68" s="7">
        <v>768115</v>
      </c>
      <c r="N68" s="7">
        <v>622940</v>
      </c>
      <c r="O68" s="21"/>
      <c r="P68" s="7">
        <v>910610</v>
      </c>
      <c r="Q68" s="7">
        <v>542485</v>
      </c>
      <c r="R68" s="7">
        <v>368125</v>
      </c>
    </row>
    <row r="69" spans="1:18" x14ac:dyDescent="0.25">
      <c r="A69" s="6" t="s">
        <v>15</v>
      </c>
      <c r="B69" s="6" t="s">
        <v>15</v>
      </c>
      <c r="D69" s="7">
        <v>15735</v>
      </c>
      <c r="E69" s="7">
        <v>8520</v>
      </c>
      <c r="F69" s="7">
        <v>7215</v>
      </c>
      <c r="G69" s="21"/>
      <c r="H69" s="7">
        <v>12095</v>
      </c>
      <c r="I69" s="7">
        <v>7255</v>
      </c>
      <c r="J69" s="7">
        <v>4845</v>
      </c>
      <c r="L69" s="7">
        <v>1494830</v>
      </c>
      <c r="M69" s="7">
        <v>882485</v>
      </c>
      <c r="N69" s="7">
        <v>612345</v>
      </c>
      <c r="O69" s="21"/>
      <c r="P69" s="7">
        <v>926120</v>
      </c>
      <c r="Q69" s="7">
        <v>599115</v>
      </c>
      <c r="R69" s="7">
        <v>327005</v>
      </c>
    </row>
    <row r="70" spans="1:18" ht="15.75" x14ac:dyDescent="0.25">
      <c r="A70" s="33" t="s">
        <v>26</v>
      </c>
      <c r="B70" s="33"/>
      <c r="D70" s="3"/>
      <c r="E70" s="3"/>
      <c r="F70" s="3"/>
      <c r="H70" s="3"/>
      <c r="I70" s="3"/>
      <c r="J70" s="3"/>
      <c r="L70" s="3"/>
      <c r="M70" s="3"/>
      <c r="N70" s="3"/>
      <c r="P70" s="3"/>
      <c r="Q70" s="3"/>
      <c r="R70" s="3"/>
    </row>
    <row r="71" spans="1:18" x14ac:dyDescent="0.25">
      <c r="A71" s="6" t="s">
        <v>11</v>
      </c>
      <c r="B71" s="6" t="s">
        <v>11</v>
      </c>
      <c r="D71" s="8">
        <f t="shared" ref="D71:F75" si="10">D65/D$64</f>
        <v>0.21946830049358865</v>
      </c>
      <c r="E71" s="8">
        <f t="shared" si="10"/>
        <v>0.19742423073956969</v>
      </c>
      <c r="F71" s="8">
        <f t="shared" si="10"/>
        <v>0.24285480527980802</v>
      </c>
      <c r="G71" s="22"/>
      <c r="H71" s="8">
        <f t="shared" ref="H71:J75" si="11">H65/H$64</f>
        <v>0.26188068756319516</v>
      </c>
      <c r="I71" s="8">
        <f t="shared" si="11"/>
        <v>0.23063464740243247</v>
      </c>
      <c r="J71" s="8">
        <f t="shared" si="11"/>
        <v>0.29780055797054433</v>
      </c>
      <c r="L71" s="8">
        <f t="shared" ref="L71:N75" si="12">L65/L$64</f>
        <v>0.28024028044684329</v>
      </c>
      <c r="M71" s="8">
        <f t="shared" si="12"/>
        <v>0.25169050075275129</v>
      </c>
      <c r="N71" s="8">
        <f t="shared" si="12"/>
        <v>0.31095758602612322</v>
      </c>
      <c r="O71" s="22"/>
      <c r="P71" s="8">
        <f t="shared" ref="P71:R75" si="13">P65/P$64</f>
        <v>0.32023349792428407</v>
      </c>
      <c r="Q71" s="8">
        <f t="shared" si="13"/>
        <v>0.28411055509867833</v>
      </c>
      <c r="R71" s="8">
        <f t="shared" si="13"/>
        <v>0.36224890277714461</v>
      </c>
    </row>
    <row r="72" spans="1:18" x14ac:dyDescent="0.25">
      <c r="A72" s="6" t="s">
        <v>12</v>
      </c>
      <c r="B72" s="6" t="s">
        <v>12</v>
      </c>
      <c r="D72" s="8">
        <f t="shared" si="10"/>
        <v>0.42606095091902763</v>
      </c>
      <c r="E72" s="8">
        <f t="shared" si="10"/>
        <v>0.42998894629958101</v>
      </c>
      <c r="F72" s="8">
        <f t="shared" si="10"/>
        <v>0.42189374931820661</v>
      </c>
      <c r="G72" s="22"/>
      <c r="H72" s="8">
        <f t="shared" si="11"/>
        <v>0.4439279839427735</v>
      </c>
      <c r="I72" s="8">
        <f t="shared" si="11"/>
        <v>0.44586167000592603</v>
      </c>
      <c r="J72" s="8">
        <f t="shared" si="11"/>
        <v>0.44170505417504702</v>
      </c>
      <c r="L72" s="8">
        <f t="shared" si="12"/>
        <v>0.33467557196022785</v>
      </c>
      <c r="M72" s="8">
        <f t="shared" si="12"/>
        <v>0.33113340405185537</v>
      </c>
      <c r="N72" s="8">
        <f t="shared" si="12"/>
        <v>0.33848686059721822</v>
      </c>
      <c r="O72" s="22"/>
      <c r="P72" s="8">
        <f t="shared" si="13"/>
        <v>0.34840721277755082</v>
      </c>
      <c r="Q72" s="8">
        <f t="shared" si="13"/>
        <v>0.34475922254544106</v>
      </c>
      <c r="R72" s="8">
        <f t="shared" si="13"/>
        <v>0.35265053400251151</v>
      </c>
    </row>
    <row r="73" spans="1:18" x14ac:dyDescent="0.25">
      <c r="A73" s="6" t="s">
        <v>13</v>
      </c>
      <c r="B73" s="6" t="s">
        <v>13</v>
      </c>
      <c r="D73" s="8">
        <f t="shared" si="10"/>
        <v>0.24439915838505208</v>
      </c>
      <c r="E73" s="8">
        <f t="shared" si="10"/>
        <v>0.25811675792396083</v>
      </c>
      <c r="F73" s="8">
        <f t="shared" si="10"/>
        <v>0.22984618741136686</v>
      </c>
      <c r="G73" s="22"/>
      <c r="H73" s="8">
        <f t="shared" si="11"/>
        <v>0.20880431009764122</v>
      </c>
      <c r="I73" s="8">
        <f t="shared" si="11"/>
        <v>0.23077574286762423</v>
      </c>
      <c r="J73" s="8">
        <f t="shared" si="11"/>
        <v>0.18357879711931485</v>
      </c>
      <c r="L73" s="8">
        <f t="shared" si="12"/>
        <v>0.20334127991500694</v>
      </c>
      <c r="M73" s="8">
        <f t="shared" si="12"/>
        <v>0.2166125341897322</v>
      </c>
      <c r="N73" s="8">
        <f t="shared" si="12"/>
        <v>0.18906267771628929</v>
      </c>
      <c r="O73" s="22"/>
      <c r="P73" s="8">
        <f t="shared" si="13"/>
        <v>0.1905972406044828</v>
      </c>
      <c r="Q73" s="8">
        <f t="shared" si="13"/>
        <v>0.20842247189730098</v>
      </c>
      <c r="R73" s="8">
        <f t="shared" si="13"/>
        <v>0.16986460332130082</v>
      </c>
    </row>
    <row r="74" spans="1:18" x14ac:dyDescent="0.25">
      <c r="A74" s="6" t="s">
        <v>14</v>
      </c>
      <c r="B74" s="6" t="s">
        <v>14</v>
      </c>
      <c r="D74" s="8">
        <f t="shared" si="10"/>
        <v>6.8427529807196075E-2</v>
      </c>
      <c r="E74" s="8">
        <f t="shared" si="10"/>
        <v>7.0666563841546487E-2</v>
      </c>
      <c r="F74" s="8">
        <f t="shared" si="10"/>
        <v>6.6052143558416057E-2</v>
      </c>
      <c r="G74" s="22"/>
      <c r="H74" s="8">
        <f t="shared" si="11"/>
        <v>4.8865882921087185E-2</v>
      </c>
      <c r="I74" s="8">
        <f t="shared" si="11"/>
        <v>5.1810254818410138E-2</v>
      </c>
      <c r="J74" s="8">
        <f t="shared" si="11"/>
        <v>4.5481087393758515E-2</v>
      </c>
      <c r="L74" s="8">
        <f t="shared" si="12"/>
        <v>8.7604056818636256E-2</v>
      </c>
      <c r="M74" s="8">
        <f t="shared" si="12"/>
        <v>9.3333260427640494E-2</v>
      </c>
      <c r="N74" s="8">
        <f t="shared" si="12"/>
        <v>8.1439327086871321E-2</v>
      </c>
      <c r="O74" s="22"/>
      <c r="P74" s="8">
        <f t="shared" si="13"/>
        <v>6.9786512023211844E-2</v>
      </c>
      <c r="Q74" s="8">
        <f t="shared" si="13"/>
        <v>7.731858847272681E-2</v>
      </c>
      <c r="R74" s="8">
        <f t="shared" si="13"/>
        <v>6.1025898189323267E-2</v>
      </c>
    </row>
    <row r="75" spans="1:18" x14ac:dyDescent="0.25">
      <c r="A75" s="6" t="s">
        <v>15</v>
      </c>
      <c r="B75" s="6" t="s">
        <v>15</v>
      </c>
      <c r="D75" s="8">
        <f t="shared" si="10"/>
        <v>4.1644060395135574E-2</v>
      </c>
      <c r="E75" s="8">
        <f t="shared" si="10"/>
        <v>4.3803501195342022E-2</v>
      </c>
      <c r="F75" s="8">
        <f t="shared" si="10"/>
        <v>3.9353114432202463E-2</v>
      </c>
      <c r="G75" s="22"/>
      <c r="H75" s="8">
        <f t="shared" si="11"/>
        <v>3.6506044097007383E-2</v>
      </c>
      <c r="I75" s="8">
        <f t="shared" si="11"/>
        <v>4.0945903998645485E-2</v>
      </c>
      <c r="J75" s="8">
        <f t="shared" si="11"/>
        <v>3.1434503341335233E-2</v>
      </c>
      <c r="L75" s="8">
        <f t="shared" si="12"/>
        <v>9.413912574166608E-2</v>
      </c>
      <c r="M75" s="8">
        <f t="shared" si="12"/>
        <v>0.10723030057802063</v>
      </c>
      <c r="N75" s="8">
        <f t="shared" si="12"/>
        <v>8.005420224260798E-2</v>
      </c>
      <c r="O75" s="22"/>
      <c r="P75" s="8">
        <f t="shared" si="13"/>
        <v>7.0975153484957282E-2</v>
      </c>
      <c r="Q75" s="8">
        <f t="shared" si="13"/>
        <v>8.5389874619275594E-2</v>
      </c>
      <c r="R75" s="8">
        <f t="shared" si="13"/>
        <v>5.4209232835041504E-2</v>
      </c>
    </row>
    <row r="76" spans="1:18" x14ac:dyDescent="0.25">
      <c r="A76" s="29" t="s">
        <v>77</v>
      </c>
      <c r="B76" s="29"/>
      <c r="C76" s="28"/>
      <c r="D76" s="28"/>
      <c r="E76" s="28"/>
      <c r="F76" s="28"/>
      <c r="G76" s="28"/>
      <c r="H76" s="28"/>
      <c r="I76" s="28"/>
      <c r="J76" s="28"/>
      <c r="L76" s="28"/>
      <c r="M76" s="28"/>
      <c r="N76" s="28"/>
      <c r="O76" s="28"/>
      <c r="P76" s="28"/>
      <c r="Q76" s="28"/>
      <c r="R76" s="28"/>
    </row>
    <row r="77" spans="1:18" x14ac:dyDescent="0.25">
      <c r="A77" s="28" t="s">
        <v>78</v>
      </c>
      <c r="B77" s="29"/>
      <c r="C77" s="28"/>
      <c r="D77" s="28"/>
      <c r="E77" s="28"/>
      <c r="F77" s="28"/>
      <c r="G77" s="28"/>
      <c r="H77" s="28"/>
      <c r="I77" s="28"/>
      <c r="J77" s="28"/>
      <c r="L77" s="28"/>
      <c r="M77" s="28"/>
      <c r="N77" s="28"/>
      <c r="O77" s="28"/>
      <c r="P77" s="28"/>
      <c r="Q77" s="28"/>
      <c r="R77" s="28"/>
    </row>
    <row r="78" spans="1:18" ht="18.75" x14ac:dyDescent="0.25">
      <c r="A78" s="32" t="s">
        <v>39</v>
      </c>
      <c r="B78" s="32"/>
      <c r="D78" s="30" t="s">
        <v>76</v>
      </c>
      <c r="E78" s="30"/>
      <c r="F78" s="30"/>
      <c r="G78" s="30"/>
      <c r="H78" s="30"/>
      <c r="I78" s="30"/>
      <c r="J78" s="30"/>
      <c r="L78" s="30" t="s">
        <v>71</v>
      </c>
      <c r="M78" s="30"/>
      <c r="N78" s="30"/>
      <c r="O78" s="30"/>
      <c r="P78" s="30"/>
      <c r="Q78" s="30"/>
      <c r="R78" s="30"/>
    </row>
    <row r="79" spans="1:18" ht="18.75" x14ac:dyDescent="0.25">
      <c r="A79" s="32" t="s">
        <v>22</v>
      </c>
      <c r="B79" s="32"/>
      <c r="D79" s="30" t="s">
        <v>24</v>
      </c>
      <c r="E79" s="30"/>
      <c r="F79" s="30"/>
      <c r="G79" s="30"/>
      <c r="H79" s="30"/>
      <c r="I79" s="30"/>
      <c r="J79" s="30"/>
      <c r="L79" s="30" t="s">
        <v>24</v>
      </c>
      <c r="M79" s="30"/>
      <c r="N79" s="30"/>
      <c r="O79" s="30"/>
      <c r="P79" s="30"/>
      <c r="Q79" s="30"/>
      <c r="R79" s="30"/>
    </row>
    <row r="80" spans="1:18" ht="18.75" x14ac:dyDescent="0.25">
      <c r="A80" s="32" t="s">
        <v>40</v>
      </c>
      <c r="B80" s="32"/>
      <c r="D80" s="30" t="s">
        <v>41</v>
      </c>
      <c r="E80" s="30"/>
      <c r="F80" s="30"/>
      <c r="G80" s="5"/>
      <c r="H80" s="30" t="s">
        <v>42</v>
      </c>
      <c r="I80" s="30"/>
      <c r="J80" s="30"/>
      <c r="L80" s="30" t="s">
        <v>41</v>
      </c>
      <c r="M80" s="30"/>
      <c r="N80" s="30"/>
      <c r="O80" s="5"/>
      <c r="P80" s="30" t="s">
        <v>42</v>
      </c>
      <c r="Q80" s="30"/>
      <c r="R80" s="30"/>
    </row>
    <row r="81" spans="1:18" ht="18.75" x14ac:dyDescent="0.25">
      <c r="A81" s="32" t="s">
        <v>23</v>
      </c>
      <c r="B81" s="32"/>
      <c r="D81" s="5" t="s">
        <v>25</v>
      </c>
      <c r="E81" s="5" t="s">
        <v>43</v>
      </c>
      <c r="F81" s="5" t="s">
        <v>44</v>
      </c>
      <c r="G81" s="5"/>
      <c r="H81" s="5" t="s">
        <v>25</v>
      </c>
      <c r="I81" s="5" t="s">
        <v>43</v>
      </c>
      <c r="J81" s="5" t="s">
        <v>44</v>
      </c>
      <c r="L81" s="5" t="s">
        <v>25</v>
      </c>
      <c r="M81" s="5" t="s">
        <v>43</v>
      </c>
      <c r="N81" s="5" t="s">
        <v>44</v>
      </c>
      <c r="O81" s="5"/>
      <c r="P81" s="5" t="s">
        <v>25</v>
      </c>
      <c r="Q81" s="5" t="s">
        <v>43</v>
      </c>
      <c r="R81" s="5" t="s">
        <v>44</v>
      </c>
    </row>
    <row r="82" spans="1:18" ht="15.75" x14ac:dyDescent="0.25">
      <c r="A82" s="3" t="s">
        <v>62</v>
      </c>
      <c r="B82" s="3" t="s">
        <v>63</v>
      </c>
    </row>
    <row r="83" spans="1:18" x14ac:dyDescent="0.25">
      <c r="A83" s="6" t="s">
        <v>29</v>
      </c>
      <c r="B83" s="6" t="s">
        <v>64</v>
      </c>
      <c r="D83" s="7">
        <v>377845</v>
      </c>
      <c r="E83" s="7">
        <v>194505</v>
      </c>
      <c r="F83" s="7">
        <v>183340</v>
      </c>
      <c r="G83" s="21"/>
      <c r="H83" s="7">
        <v>331315</v>
      </c>
      <c r="I83" s="7">
        <v>177185</v>
      </c>
      <c r="J83" s="7">
        <v>154130</v>
      </c>
      <c r="L83" s="7">
        <v>15878940</v>
      </c>
      <c r="M83" s="7">
        <v>8229810</v>
      </c>
      <c r="N83" s="7">
        <v>7649135</v>
      </c>
      <c r="O83" s="21"/>
      <c r="P83" s="7">
        <v>13048510</v>
      </c>
      <c r="Q83" s="7">
        <v>7016230</v>
      </c>
      <c r="R83" s="7">
        <v>6032275</v>
      </c>
    </row>
    <row r="84" spans="1:18" x14ac:dyDescent="0.25">
      <c r="A84" s="6" t="s">
        <v>16</v>
      </c>
      <c r="B84" s="6" t="s">
        <v>16</v>
      </c>
      <c r="D84" s="7">
        <v>16760</v>
      </c>
      <c r="E84" s="7">
        <v>11780</v>
      </c>
      <c r="F84" s="7">
        <v>4980</v>
      </c>
      <c r="G84" s="21"/>
      <c r="H84" s="7">
        <v>15990</v>
      </c>
      <c r="I84" s="7">
        <v>11510</v>
      </c>
      <c r="J84" s="7">
        <v>4480</v>
      </c>
      <c r="L84" s="7">
        <v>1073680</v>
      </c>
      <c r="M84" s="7">
        <v>781230</v>
      </c>
      <c r="N84" s="7">
        <v>292455</v>
      </c>
      <c r="O84" s="21"/>
      <c r="P84" s="7">
        <v>938820</v>
      </c>
      <c r="Q84" s="7">
        <v>701960</v>
      </c>
      <c r="R84" s="7">
        <v>236865</v>
      </c>
    </row>
    <row r="85" spans="1:18" x14ac:dyDescent="0.25">
      <c r="A85" s="6" t="s">
        <v>17</v>
      </c>
      <c r="B85" s="6" t="s">
        <v>17</v>
      </c>
      <c r="D85" s="7">
        <v>67780</v>
      </c>
      <c r="E85" s="7">
        <v>41185</v>
      </c>
      <c r="F85" s="7">
        <v>26595</v>
      </c>
      <c r="G85" s="21"/>
      <c r="H85" s="7">
        <v>55330</v>
      </c>
      <c r="I85" s="7">
        <v>35055</v>
      </c>
      <c r="J85" s="7">
        <v>20270</v>
      </c>
      <c r="L85" s="7">
        <v>2814750</v>
      </c>
      <c r="M85" s="7">
        <v>1754045</v>
      </c>
      <c r="N85" s="7">
        <v>1060710</v>
      </c>
      <c r="O85" s="21"/>
      <c r="P85" s="7">
        <v>2274845</v>
      </c>
      <c r="Q85" s="7">
        <v>1465860</v>
      </c>
      <c r="R85" s="7">
        <v>808985</v>
      </c>
    </row>
    <row r="86" spans="1:18" x14ac:dyDescent="0.25">
      <c r="A86" s="6" t="s">
        <v>18</v>
      </c>
      <c r="B86" s="6" t="s">
        <v>18</v>
      </c>
      <c r="D86" s="7">
        <v>112730</v>
      </c>
      <c r="E86" s="7">
        <v>57220</v>
      </c>
      <c r="F86" s="7">
        <v>55515</v>
      </c>
      <c r="G86" s="21"/>
      <c r="H86" s="7">
        <v>91290</v>
      </c>
      <c r="I86" s="7">
        <v>48135</v>
      </c>
      <c r="J86" s="7">
        <v>43160</v>
      </c>
      <c r="L86" s="7">
        <v>4458835</v>
      </c>
      <c r="M86" s="7">
        <v>2217210</v>
      </c>
      <c r="N86" s="7">
        <v>2241620</v>
      </c>
      <c r="O86" s="21"/>
      <c r="P86" s="7">
        <v>3435740</v>
      </c>
      <c r="Q86" s="7">
        <v>1776900</v>
      </c>
      <c r="R86" s="7">
        <v>1658845</v>
      </c>
    </row>
    <row r="87" spans="1:18" x14ac:dyDescent="0.25">
      <c r="A87" s="6" t="s">
        <v>19</v>
      </c>
      <c r="B87" s="6" t="s">
        <v>19</v>
      </c>
      <c r="D87" s="7">
        <v>77010</v>
      </c>
      <c r="E87" s="7">
        <v>32760</v>
      </c>
      <c r="F87" s="7">
        <v>44245</v>
      </c>
      <c r="G87" s="21"/>
      <c r="H87" s="7">
        <v>68780</v>
      </c>
      <c r="I87" s="7">
        <v>31045</v>
      </c>
      <c r="J87" s="7">
        <v>37735</v>
      </c>
      <c r="L87" s="7">
        <v>3349975</v>
      </c>
      <c r="M87" s="7">
        <v>1408710</v>
      </c>
      <c r="N87" s="7">
        <v>1941265</v>
      </c>
      <c r="O87" s="21"/>
      <c r="P87" s="7">
        <v>2711355</v>
      </c>
      <c r="Q87" s="7">
        <v>1189065</v>
      </c>
      <c r="R87" s="7">
        <v>1522290</v>
      </c>
    </row>
    <row r="88" spans="1:18" x14ac:dyDescent="0.25">
      <c r="A88" s="6" t="s">
        <v>20</v>
      </c>
      <c r="B88" s="6" t="s">
        <v>20</v>
      </c>
      <c r="D88" s="7">
        <v>37375</v>
      </c>
      <c r="E88" s="7">
        <v>16235</v>
      </c>
      <c r="F88" s="7">
        <v>21145</v>
      </c>
      <c r="G88" s="21"/>
      <c r="H88" s="7">
        <v>40670</v>
      </c>
      <c r="I88" s="7">
        <v>18805</v>
      </c>
      <c r="J88" s="7">
        <v>21860</v>
      </c>
      <c r="L88" s="7">
        <v>1756265</v>
      </c>
      <c r="M88" s="7">
        <v>752940</v>
      </c>
      <c r="N88" s="7">
        <v>1003325</v>
      </c>
      <c r="O88" s="21"/>
      <c r="P88" s="7">
        <v>1661340</v>
      </c>
      <c r="Q88" s="7">
        <v>740915</v>
      </c>
      <c r="R88" s="7">
        <v>920430</v>
      </c>
    </row>
    <row r="89" spans="1:18" x14ac:dyDescent="0.25">
      <c r="A89" s="6" t="s">
        <v>21</v>
      </c>
      <c r="B89" s="6" t="s">
        <v>21</v>
      </c>
      <c r="D89" s="7">
        <v>66180</v>
      </c>
      <c r="E89" s="7">
        <v>35325</v>
      </c>
      <c r="F89" s="7">
        <v>30860</v>
      </c>
      <c r="G89" s="21"/>
      <c r="H89" s="7">
        <v>59260</v>
      </c>
      <c r="I89" s="7">
        <v>32635</v>
      </c>
      <c r="J89" s="7">
        <v>26620</v>
      </c>
      <c r="L89" s="7">
        <v>2425435</v>
      </c>
      <c r="M89" s="7">
        <v>1315670</v>
      </c>
      <c r="N89" s="7">
        <v>1109765</v>
      </c>
      <c r="O89" s="21"/>
      <c r="P89" s="7">
        <v>2026405</v>
      </c>
      <c r="Q89" s="7">
        <v>1141540</v>
      </c>
      <c r="R89" s="7">
        <v>884865</v>
      </c>
    </row>
    <row r="90" spans="1:18" ht="15.75" x14ac:dyDescent="0.25">
      <c r="A90" s="33" t="s">
        <v>26</v>
      </c>
      <c r="B90" s="33"/>
      <c r="D90" s="3"/>
      <c r="E90" s="3"/>
      <c r="F90" s="3"/>
      <c r="H90" s="3"/>
      <c r="I90" s="3"/>
      <c r="J90" s="3"/>
      <c r="L90" s="3"/>
      <c r="M90" s="3"/>
      <c r="N90" s="3"/>
      <c r="P90" s="3"/>
      <c r="Q90" s="3"/>
      <c r="R90" s="3"/>
    </row>
    <row r="91" spans="1:18" x14ac:dyDescent="0.25">
      <c r="A91" s="6" t="s">
        <v>16</v>
      </c>
      <c r="B91" s="6" t="s">
        <v>16</v>
      </c>
      <c r="D91" s="8">
        <f t="shared" ref="D91:F96" si="14">D84/D$83</f>
        <v>4.4356812978866997E-2</v>
      </c>
      <c r="E91" s="8">
        <f t="shared" si="14"/>
        <v>6.0563995784170072E-2</v>
      </c>
      <c r="F91" s="8">
        <f t="shared" si="14"/>
        <v>2.7162648630958873E-2</v>
      </c>
      <c r="G91" s="22"/>
      <c r="H91" s="8">
        <f t="shared" ref="H91:J96" si="15">H84/H$83</f>
        <v>4.8262227789263992E-2</v>
      </c>
      <c r="I91" s="8">
        <f t="shared" si="15"/>
        <v>6.4960352174281116E-2</v>
      </c>
      <c r="J91" s="8">
        <f t="shared" si="15"/>
        <v>2.9066372542658793E-2</v>
      </c>
      <c r="L91" s="8">
        <f t="shared" ref="L91:N96" si="16">L84/L$83</f>
        <v>6.761660413100623E-2</v>
      </c>
      <c r="M91" s="8">
        <f t="shared" si="16"/>
        <v>9.4926857363657247E-2</v>
      </c>
      <c r="N91" s="8">
        <f t="shared" si="16"/>
        <v>3.8233734925583088E-2</v>
      </c>
      <c r="O91" s="22"/>
      <c r="P91" s="8">
        <f t="shared" ref="P91:R96" si="17">P84/P$83</f>
        <v>7.1948444688320734E-2</v>
      </c>
      <c r="Q91" s="8">
        <f t="shared" si="17"/>
        <v>0.10004803149269623</v>
      </c>
      <c r="R91" s="8">
        <f t="shared" si="17"/>
        <v>3.9266280134775025E-2</v>
      </c>
    </row>
    <row r="92" spans="1:18" x14ac:dyDescent="0.25">
      <c r="A92" s="6" t="s">
        <v>17</v>
      </c>
      <c r="B92" s="6" t="s">
        <v>17</v>
      </c>
      <c r="D92" s="8">
        <f t="shared" si="14"/>
        <v>0.17938572695152774</v>
      </c>
      <c r="E92" s="8">
        <f t="shared" si="14"/>
        <v>0.21174262872419733</v>
      </c>
      <c r="F92" s="8">
        <f t="shared" si="14"/>
        <v>0.14505836151412677</v>
      </c>
      <c r="G92" s="22"/>
      <c r="H92" s="8">
        <f t="shared" si="15"/>
        <v>0.16700119221888535</v>
      </c>
      <c r="I92" s="8">
        <f t="shared" si="15"/>
        <v>0.19784406129187007</v>
      </c>
      <c r="J92" s="8">
        <f t="shared" si="15"/>
        <v>0.13151235969636021</v>
      </c>
      <c r="L92" s="8">
        <f t="shared" si="16"/>
        <v>0.1772630918688527</v>
      </c>
      <c r="M92" s="8">
        <f t="shared" si="16"/>
        <v>0.21313310999889426</v>
      </c>
      <c r="N92" s="8">
        <f t="shared" si="16"/>
        <v>0.13867058170629751</v>
      </c>
      <c r="O92" s="22"/>
      <c r="P92" s="8">
        <f t="shared" si="17"/>
        <v>0.17433752972561617</v>
      </c>
      <c r="Q92" s="8">
        <f t="shared" si="17"/>
        <v>0.20892416582694695</v>
      </c>
      <c r="R92" s="8">
        <f t="shared" si="17"/>
        <v>0.13410943632377503</v>
      </c>
    </row>
    <row r="93" spans="1:18" x14ac:dyDescent="0.25">
      <c r="A93" s="6" t="s">
        <v>18</v>
      </c>
      <c r="B93" s="6" t="s">
        <v>18</v>
      </c>
      <c r="D93" s="8">
        <f t="shared" si="14"/>
        <v>0.29834985245272533</v>
      </c>
      <c r="E93" s="8">
        <f t="shared" si="14"/>
        <v>0.2941826688259942</v>
      </c>
      <c r="F93" s="8">
        <f t="shared" si="14"/>
        <v>0.30279808006981562</v>
      </c>
      <c r="G93" s="22"/>
      <c r="H93" s="8">
        <f t="shared" si="15"/>
        <v>0.27553838492069482</v>
      </c>
      <c r="I93" s="8">
        <f t="shared" si="15"/>
        <v>0.271665208680193</v>
      </c>
      <c r="J93" s="8">
        <f t="shared" si="15"/>
        <v>0.28002335690650748</v>
      </c>
      <c r="L93" s="8">
        <f t="shared" si="16"/>
        <v>0.28080180415065487</v>
      </c>
      <c r="M93" s="8">
        <f t="shared" si="16"/>
        <v>0.26941205204008356</v>
      </c>
      <c r="N93" s="8">
        <f t="shared" si="16"/>
        <v>0.29305535854707754</v>
      </c>
      <c r="O93" s="22"/>
      <c r="P93" s="8">
        <f t="shared" si="17"/>
        <v>0.26330515897983753</v>
      </c>
      <c r="Q93" s="8">
        <f t="shared" si="17"/>
        <v>0.25325566579202791</v>
      </c>
      <c r="R93" s="8">
        <f t="shared" si="17"/>
        <v>0.27499492314259544</v>
      </c>
    </row>
    <row r="94" spans="1:18" x14ac:dyDescent="0.25">
      <c r="A94" s="6" t="s">
        <v>19</v>
      </c>
      <c r="B94" s="6" t="s">
        <v>19</v>
      </c>
      <c r="D94" s="8">
        <f t="shared" si="14"/>
        <v>0.2038137331445434</v>
      </c>
      <c r="E94" s="8">
        <f t="shared" si="14"/>
        <v>0.16842754684969538</v>
      </c>
      <c r="F94" s="8">
        <f t="shared" si="14"/>
        <v>0.24132758808770591</v>
      </c>
      <c r="G94" s="22"/>
      <c r="H94" s="8">
        <f t="shared" si="15"/>
        <v>0.20759699983399485</v>
      </c>
      <c r="I94" s="8">
        <f t="shared" si="15"/>
        <v>0.17521234867511359</v>
      </c>
      <c r="J94" s="8">
        <f t="shared" si="15"/>
        <v>0.2448257964056316</v>
      </c>
      <c r="L94" s="8">
        <f t="shared" si="16"/>
        <v>0.21096968689345763</v>
      </c>
      <c r="M94" s="8">
        <f t="shared" si="16"/>
        <v>0.17117163093680171</v>
      </c>
      <c r="N94" s="8">
        <f t="shared" si="16"/>
        <v>0.25378882710267242</v>
      </c>
      <c r="O94" s="22"/>
      <c r="P94" s="8">
        <f t="shared" si="17"/>
        <v>0.20779039139334682</v>
      </c>
      <c r="Q94" s="8">
        <f t="shared" si="17"/>
        <v>0.16947349217457239</v>
      </c>
      <c r="R94" s="8">
        <f t="shared" si="17"/>
        <v>0.25235752680373491</v>
      </c>
    </row>
    <row r="95" spans="1:18" x14ac:dyDescent="0.25">
      <c r="A95" s="6" t="s">
        <v>20</v>
      </c>
      <c r="B95" s="6" t="s">
        <v>20</v>
      </c>
      <c r="D95" s="8">
        <f t="shared" si="14"/>
        <v>9.8916222260450715E-2</v>
      </c>
      <c r="E95" s="8">
        <f t="shared" si="14"/>
        <v>8.3468291303565464E-2</v>
      </c>
      <c r="F95" s="8">
        <f t="shared" si="14"/>
        <v>0.1153321697392822</v>
      </c>
      <c r="G95" s="22"/>
      <c r="H95" s="8">
        <f t="shared" si="15"/>
        <v>0.12275327105624556</v>
      </c>
      <c r="I95" s="8">
        <f t="shared" si="15"/>
        <v>0.1061320089172334</v>
      </c>
      <c r="J95" s="8">
        <f t="shared" si="15"/>
        <v>0.14182832673716991</v>
      </c>
      <c r="L95" s="8">
        <f t="shared" si="16"/>
        <v>0.11060341559323229</v>
      </c>
      <c r="M95" s="8">
        <f t="shared" si="16"/>
        <v>9.1489353946202889E-2</v>
      </c>
      <c r="N95" s="8">
        <f t="shared" si="16"/>
        <v>0.13116842623381597</v>
      </c>
      <c r="O95" s="22"/>
      <c r="P95" s="8">
        <f t="shared" si="17"/>
        <v>0.127320284078412</v>
      </c>
      <c r="Q95" s="8">
        <f t="shared" si="17"/>
        <v>0.10560015848967323</v>
      </c>
      <c r="R95" s="8">
        <f t="shared" si="17"/>
        <v>0.15258422402824806</v>
      </c>
    </row>
    <row r="96" spans="1:18" x14ac:dyDescent="0.25">
      <c r="A96" s="6" t="s">
        <v>21</v>
      </c>
      <c r="B96" s="6" t="s">
        <v>21</v>
      </c>
      <c r="D96" s="8">
        <f t="shared" si="14"/>
        <v>0.17515118633302015</v>
      </c>
      <c r="E96" s="8">
        <f t="shared" si="14"/>
        <v>0.18161486851237757</v>
      </c>
      <c r="F96" s="8">
        <f t="shared" si="14"/>
        <v>0.16832115195811062</v>
      </c>
      <c r="G96" s="22"/>
      <c r="H96" s="8">
        <f t="shared" si="15"/>
        <v>0.17886301555921102</v>
      </c>
      <c r="I96" s="8">
        <f t="shared" si="15"/>
        <v>0.18418602026130881</v>
      </c>
      <c r="J96" s="8">
        <f t="shared" si="15"/>
        <v>0.1727113475637449</v>
      </c>
      <c r="L96" s="8">
        <f t="shared" si="16"/>
        <v>0.15274539736279627</v>
      </c>
      <c r="M96" s="8">
        <f t="shared" si="16"/>
        <v>0.15986638816692</v>
      </c>
      <c r="N96" s="8">
        <f t="shared" si="16"/>
        <v>0.14508372515323628</v>
      </c>
      <c r="O96" s="22"/>
      <c r="P96" s="8">
        <f t="shared" si="17"/>
        <v>0.15529780794895356</v>
      </c>
      <c r="Q96" s="8">
        <f t="shared" si="17"/>
        <v>0.16269991149092888</v>
      </c>
      <c r="R96" s="8">
        <f t="shared" si="17"/>
        <v>0.14668843844154983</v>
      </c>
    </row>
    <row r="97" spans="1:18" x14ac:dyDescent="0.25">
      <c r="A97" s="29" t="s">
        <v>77</v>
      </c>
      <c r="B97" s="29"/>
      <c r="C97" s="28"/>
      <c r="D97" s="28"/>
      <c r="E97" s="28"/>
      <c r="F97" s="28"/>
      <c r="G97" s="28"/>
      <c r="H97" s="28"/>
      <c r="I97" s="28"/>
      <c r="J97" s="28"/>
      <c r="L97" s="28"/>
      <c r="M97" s="28"/>
      <c r="N97" s="28"/>
      <c r="O97" s="28"/>
      <c r="P97" s="28"/>
      <c r="Q97" s="28"/>
      <c r="R97" s="28"/>
    </row>
    <row r="98" spans="1:18" x14ac:dyDescent="0.25">
      <c r="A98" s="28" t="s">
        <v>78</v>
      </c>
      <c r="B98" s="29"/>
      <c r="C98" s="28"/>
      <c r="D98" s="28"/>
      <c r="E98" s="28"/>
      <c r="F98" s="28"/>
      <c r="G98" s="28"/>
      <c r="H98" s="28"/>
      <c r="I98" s="28"/>
      <c r="J98" s="28"/>
      <c r="L98" s="28"/>
      <c r="M98" s="28"/>
      <c r="N98" s="28"/>
      <c r="O98" s="28"/>
      <c r="P98" s="28"/>
      <c r="Q98" s="28"/>
      <c r="R98" s="28"/>
    </row>
    <row r="99" spans="1:18" x14ac:dyDescent="0.25">
      <c r="A99" s="10"/>
      <c r="B99" s="10"/>
      <c r="D99" s="31"/>
      <c r="E99" s="31"/>
      <c r="F99" s="31"/>
      <c r="G99" s="12"/>
      <c r="H99" s="31"/>
      <c r="I99" s="31"/>
      <c r="J99" s="31"/>
      <c r="L99" s="31"/>
      <c r="M99" s="31"/>
      <c r="N99" s="31"/>
      <c r="O99" s="12"/>
      <c r="P99" s="31"/>
      <c r="Q99" s="31"/>
      <c r="R99" s="31"/>
    </row>
    <row r="100" spans="1:18" ht="15.75" x14ac:dyDescent="0.25">
      <c r="A100" t="s">
        <v>32</v>
      </c>
      <c r="B100" s="13"/>
      <c r="C100" s="13"/>
      <c r="D100" s="13" t="s">
        <v>33</v>
      </c>
      <c r="E100" s="15"/>
      <c r="F100" s="23"/>
      <c r="G100" s="23"/>
      <c r="H100" s="15"/>
      <c r="I100" s="24"/>
      <c r="J100" s="15"/>
      <c r="L100" s="15"/>
      <c r="M100" s="15"/>
      <c r="N100" s="15"/>
      <c r="O100" s="15"/>
      <c r="P100" s="15"/>
      <c r="Q100" s="15"/>
      <c r="R100" s="15"/>
    </row>
    <row r="101" spans="1:18" x14ac:dyDescent="0.25">
      <c r="B101" s="15"/>
      <c r="C101" s="15"/>
      <c r="D101" s="15" t="s">
        <v>34</v>
      </c>
      <c r="E101" s="15"/>
      <c r="F101" s="23"/>
      <c r="G101" s="23"/>
      <c r="H101" s="15"/>
      <c r="I101" s="24"/>
      <c r="J101" s="15"/>
      <c r="L101" s="15"/>
      <c r="M101" s="15"/>
      <c r="N101" s="15"/>
      <c r="O101" s="15"/>
      <c r="P101" s="15"/>
      <c r="Q101" s="15"/>
      <c r="R101" s="15"/>
    </row>
    <row r="102" spans="1:18" x14ac:dyDescent="0.25">
      <c r="A102" s="14"/>
      <c r="B102" s="15"/>
      <c r="C102" s="15"/>
      <c r="D102" s="15" t="s">
        <v>35</v>
      </c>
      <c r="E102" s="15"/>
      <c r="F102" s="23"/>
      <c r="G102" s="23"/>
      <c r="H102" s="15"/>
      <c r="I102" s="24"/>
      <c r="J102" s="15"/>
      <c r="L102" s="15"/>
      <c r="M102" s="15"/>
      <c r="N102" s="15"/>
      <c r="O102" s="15"/>
      <c r="P102" s="15"/>
      <c r="Q102" s="15"/>
      <c r="R102" s="15"/>
    </row>
    <row r="103" spans="1:18" x14ac:dyDescent="0.25">
      <c r="A103" s="14"/>
      <c r="B103" s="16"/>
      <c r="C103" s="16"/>
      <c r="D103" s="16" t="s">
        <v>36</v>
      </c>
      <c r="E103" s="15"/>
      <c r="F103" s="23"/>
      <c r="G103" s="23"/>
      <c r="H103" s="15"/>
      <c r="I103" s="24"/>
      <c r="J103" s="15"/>
      <c r="L103" s="15"/>
      <c r="M103" s="15"/>
      <c r="N103" s="15"/>
      <c r="O103" s="15"/>
      <c r="P103" s="15"/>
      <c r="Q103" s="15"/>
      <c r="R103" s="15"/>
    </row>
    <row r="104" spans="1:18" x14ac:dyDescent="0.25">
      <c r="A104" s="14"/>
      <c r="B104" s="17"/>
      <c r="C104" s="17"/>
      <c r="D104" s="17" t="s">
        <v>37</v>
      </c>
      <c r="E104" s="15"/>
      <c r="F104" s="23"/>
      <c r="G104" s="23"/>
      <c r="H104" s="15"/>
      <c r="I104" s="24"/>
      <c r="J104" s="15"/>
      <c r="L104" s="15"/>
      <c r="M104" s="15"/>
      <c r="N104" s="15"/>
      <c r="O104" s="15"/>
      <c r="P104" s="15"/>
      <c r="Q104" s="15"/>
      <c r="R104" s="15"/>
    </row>
    <row r="105" spans="1:18" x14ac:dyDescent="0.25">
      <c r="A105" s="14"/>
      <c r="B105" s="9"/>
      <c r="C105" s="9"/>
      <c r="D105" s="9" t="s">
        <v>38</v>
      </c>
      <c r="E105" s="15"/>
      <c r="F105" s="23"/>
      <c r="G105" s="23"/>
      <c r="H105" s="15"/>
      <c r="I105" s="24"/>
      <c r="J105" s="15"/>
      <c r="L105" s="15"/>
      <c r="M105" s="15"/>
      <c r="N105" s="15"/>
      <c r="O105" s="15"/>
      <c r="P105" s="15"/>
      <c r="Q105" s="15"/>
      <c r="R105" s="15"/>
    </row>
    <row r="106" spans="1:18" x14ac:dyDescent="0.25">
      <c r="A106" s="11" t="s">
        <v>65</v>
      </c>
      <c r="B106" s="15"/>
      <c r="C106" s="15"/>
      <c r="D106" s="15"/>
      <c r="E106" s="15"/>
      <c r="F106" s="23"/>
      <c r="G106" s="23"/>
      <c r="H106" s="15"/>
      <c r="I106" s="24"/>
      <c r="J106" s="15"/>
      <c r="L106" s="15"/>
      <c r="M106" s="15"/>
      <c r="N106" s="15"/>
      <c r="O106" s="15"/>
      <c r="P106" s="15"/>
      <c r="Q106" s="15"/>
      <c r="R106" s="15"/>
    </row>
    <row r="107" spans="1:18" x14ac:dyDescent="0.25">
      <c r="B107" s="9"/>
    </row>
    <row r="108" spans="1:18" ht="15.75" x14ac:dyDescent="0.25">
      <c r="B108" s="25"/>
    </row>
    <row r="109" spans="1:18" s="1" customFormat="1" ht="18.75" x14ac:dyDescent="0.3">
      <c r="A109" s="1" t="s">
        <v>66</v>
      </c>
    </row>
    <row r="110" spans="1:18" s="26" customFormat="1" ht="15.75" x14ac:dyDescent="0.25">
      <c r="A110" s="26" t="s">
        <v>41</v>
      </c>
    </row>
    <row r="111" spans="1:18" x14ac:dyDescent="0.25">
      <c r="A111" s="27" t="s">
        <v>67</v>
      </c>
    </row>
    <row r="112" spans="1:18" x14ac:dyDescent="0.25">
      <c r="A112" s="18" t="s">
        <v>68</v>
      </c>
    </row>
    <row r="113" spans="1:18" s="26" customFormat="1" ht="15.75" x14ac:dyDescent="0.25">
      <c r="A113" s="26" t="s">
        <v>42</v>
      </c>
    </row>
    <row r="114" spans="1:18" x14ac:dyDescent="0.25">
      <c r="A114" s="27" t="s">
        <v>69</v>
      </c>
    </row>
    <row r="115" spans="1:18" x14ac:dyDescent="0.25">
      <c r="A115" s="18" t="s">
        <v>70</v>
      </c>
    </row>
    <row r="116" spans="1:18" s="15" customFormat="1" ht="15.95" customHeight="1" x14ac:dyDescent="0.25"/>
    <row r="117" spans="1:18" s="15" customFormat="1" ht="15.95" customHeight="1" x14ac:dyDescent="0.25"/>
    <row r="118" spans="1:18" s="15" customFormat="1" ht="15.95" customHeight="1" x14ac:dyDescent="0.25"/>
    <row r="119" spans="1:18" s="15" customFormat="1" ht="15.95" customHeight="1" x14ac:dyDescent="0.25"/>
    <row r="120" spans="1:18" s="15" customFormat="1" ht="15.95" customHeight="1" x14ac:dyDescent="0.25"/>
    <row r="121" spans="1:18" s="15" customFormat="1" ht="15.95" customHeight="1" x14ac:dyDescent="0.25"/>
    <row r="122" spans="1:18" s="15" customFormat="1" ht="15.95" customHeight="1" x14ac:dyDescent="0.25"/>
    <row r="123" spans="1:18" s="15" customFormat="1" ht="15.95" customHeight="1" x14ac:dyDescent="0.25"/>
    <row r="124" spans="1:18" s="15" customFormat="1" ht="15.95" customHeight="1" x14ac:dyDescent="0.25"/>
    <row r="125" spans="1:18" s="15" customFormat="1" ht="15.95" customHeight="1" x14ac:dyDescent="0.25"/>
    <row r="126" spans="1:18" s="15" customFormat="1" ht="15.95" customHeight="1" x14ac:dyDescent="0.25"/>
    <row r="127" spans="1:18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L127" s="15"/>
      <c r="M127" s="15"/>
      <c r="N127" s="15"/>
      <c r="O127" s="15"/>
      <c r="P127" s="15"/>
      <c r="Q127" s="15"/>
      <c r="R127" s="15"/>
    </row>
    <row r="129" spans="1:1" ht="15.75" x14ac:dyDescent="0.25">
      <c r="A129" s="26"/>
    </row>
    <row r="130" spans="1:1" x14ac:dyDescent="0.25">
      <c r="A130" s="9"/>
    </row>
    <row r="131" spans="1:1" x14ac:dyDescent="0.25">
      <c r="A131" s="9"/>
    </row>
    <row r="132" spans="1:1" ht="15.75" x14ac:dyDescent="0.25">
      <c r="A132" s="25"/>
    </row>
    <row r="133" spans="1:1" x14ac:dyDescent="0.25">
      <c r="A133" s="9"/>
    </row>
    <row r="134" spans="1:1" x14ac:dyDescent="0.25">
      <c r="A134" s="9"/>
    </row>
    <row r="135" spans="1:1" ht="15.75" x14ac:dyDescent="0.25">
      <c r="A135" s="25"/>
    </row>
    <row r="136" spans="1:1" x14ac:dyDescent="0.25">
      <c r="A136" s="9"/>
    </row>
    <row r="137" spans="1:1" x14ac:dyDescent="0.25">
      <c r="A137" s="9"/>
    </row>
    <row r="138" spans="1:1" ht="15.75" x14ac:dyDescent="0.25">
      <c r="A138" s="25"/>
    </row>
    <row r="139" spans="1:1" x14ac:dyDescent="0.25">
      <c r="A139" s="9"/>
    </row>
  </sheetData>
  <mergeCells count="69">
    <mergeCell ref="A2:B2"/>
    <mergeCell ref="D2:J2"/>
    <mergeCell ref="A3:B3"/>
    <mergeCell ref="D3:J3"/>
    <mergeCell ref="A4:B4"/>
    <mergeCell ref="D4:F4"/>
    <mergeCell ref="H4:J4"/>
    <mergeCell ref="H61:J61"/>
    <mergeCell ref="A62:B62"/>
    <mergeCell ref="A59:B59"/>
    <mergeCell ref="A5:B5"/>
    <mergeCell ref="A12:B12"/>
    <mergeCell ref="A29:B29"/>
    <mergeCell ref="A36:B36"/>
    <mergeCell ref="A37:B37"/>
    <mergeCell ref="A19:B19"/>
    <mergeCell ref="D19:J19"/>
    <mergeCell ref="A38:B38"/>
    <mergeCell ref="A39:B39"/>
    <mergeCell ref="A49:B49"/>
    <mergeCell ref="A81:B81"/>
    <mergeCell ref="A90:B90"/>
    <mergeCell ref="L2:R2"/>
    <mergeCell ref="L3:R3"/>
    <mergeCell ref="L4:N4"/>
    <mergeCell ref="P4:R4"/>
    <mergeCell ref="L36:R36"/>
    <mergeCell ref="L37:R37"/>
    <mergeCell ref="A70:B70"/>
    <mergeCell ref="A78:B78"/>
    <mergeCell ref="A79:B79"/>
    <mergeCell ref="A80:B80"/>
    <mergeCell ref="A60:B60"/>
    <mergeCell ref="D60:J60"/>
    <mergeCell ref="A61:B61"/>
    <mergeCell ref="D61:F61"/>
    <mergeCell ref="L38:N38"/>
    <mergeCell ref="P38:R38"/>
    <mergeCell ref="L59:R59"/>
    <mergeCell ref="L60:R60"/>
    <mergeCell ref="L61:N61"/>
    <mergeCell ref="P61:R61"/>
    <mergeCell ref="L78:R78"/>
    <mergeCell ref="L79:R79"/>
    <mergeCell ref="L80:N80"/>
    <mergeCell ref="P80:R80"/>
    <mergeCell ref="L99:N99"/>
    <mergeCell ref="P99:R99"/>
    <mergeCell ref="P21:R21"/>
    <mergeCell ref="L19:R19"/>
    <mergeCell ref="A20:B20"/>
    <mergeCell ref="D20:J20"/>
    <mergeCell ref="L20:R20"/>
    <mergeCell ref="A22:B22"/>
    <mergeCell ref="A21:B21"/>
    <mergeCell ref="D21:F21"/>
    <mergeCell ref="H21:J21"/>
    <mergeCell ref="L21:N21"/>
    <mergeCell ref="D36:J36"/>
    <mergeCell ref="D37:J37"/>
    <mergeCell ref="D38:F38"/>
    <mergeCell ref="H38:J38"/>
    <mergeCell ref="D59:J59"/>
    <mergeCell ref="D78:J78"/>
    <mergeCell ref="D79:J79"/>
    <mergeCell ref="D80:F80"/>
    <mergeCell ref="H80:J80"/>
    <mergeCell ref="D99:F99"/>
    <mergeCell ref="H99:J99"/>
  </mergeCells>
  <hyperlinks>
    <hyperlink ref="A115" r:id="rId1" xr:uid="{475DB943-2D46-40C6-AE15-9D1220BDD240}"/>
    <hyperlink ref="A112" r:id="rId2" xr:uid="{6F8767C1-8714-4F32-BBB2-B16FF90DA717}"/>
    <hyperlink ref="D105" r:id="rId3" xr:uid="{D1365352-0646-49B6-AE77-29780BD9FC05}"/>
    <hyperlink ref="D104" r:id="rId4" xr:uid="{2A43B566-940A-4559-9F35-09031A61B9E3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dcterms:created xsi:type="dcterms:W3CDTF">2019-05-24T18:57:10Z</dcterms:created>
  <dcterms:modified xsi:type="dcterms:W3CDTF">2024-08-14T20:22:11Z</dcterms:modified>
</cp:coreProperties>
</file>