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DW_UPDATE OF SITE SELECTOR TABLES_2024\UPDATED DATA FILES_MANITOBA &amp; CANADA WIDE\INDUSTRY_MANITOBA &amp; CANADA WIDE\"/>
    </mc:Choice>
  </mc:AlternateContent>
  <xr:revisionPtr revIDLastSave="0" documentId="13_ncr:1_{5E8EBB3C-A01D-4C50-92B7-6B23CE3287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2" r:id="rId1"/>
    <sheet name="Data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1" l="1"/>
  <c r="I47" i="1"/>
  <c r="I49" i="1"/>
  <c r="I50" i="1"/>
  <c r="I51" i="1"/>
  <c r="I52" i="1"/>
  <c r="I53" i="1"/>
  <c r="I54" i="1"/>
  <c r="I55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7" i="1"/>
  <c r="I158" i="1"/>
  <c r="I159" i="1"/>
  <c r="I160" i="1"/>
  <c r="I161" i="1"/>
  <c r="I163" i="1"/>
  <c r="I164" i="1"/>
  <c r="I165" i="1"/>
  <c r="I166" i="1"/>
  <c r="I167" i="1"/>
  <c r="I169" i="1"/>
  <c r="I170" i="1"/>
  <c r="I171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" i="1"/>
  <c r="I35" i="1"/>
  <c r="I36" i="1"/>
  <c r="I37" i="1"/>
  <c r="I38" i="1"/>
  <c r="I39" i="1"/>
  <c r="I40" i="1"/>
  <c r="I41" i="1"/>
  <c r="I42" i="1"/>
  <c r="I43" i="1"/>
  <c r="Q209" i="1"/>
  <c r="C21" i="2"/>
  <c r="C20" i="2"/>
  <c r="C19" i="2"/>
  <c r="C18" i="2"/>
  <c r="C17" i="2"/>
  <c r="C16" i="2"/>
  <c r="C15" i="2"/>
  <c r="C14" i="2"/>
  <c r="B14" i="2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8" i="1"/>
  <c r="Q7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8" i="1"/>
  <c r="I7" i="1"/>
  <c r="B21" i="2" l="1"/>
  <c r="B20" i="2"/>
  <c r="B19" i="2"/>
  <c r="B18" i="2"/>
  <c r="B17" i="2"/>
  <c r="B16" i="2"/>
  <c r="B15" i="2"/>
</calcChain>
</file>

<file path=xl/sharedStrings.xml><?xml version="1.0" encoding="utf-8"?>
<sst xmlns="http://schemas.openxmlformats.org/spreadsheetml/2006/main" count="381" uniqueCount="374">
  <si>
    <t>Summary Information:</t>
  </si>
  <si>
    <t>Manitoba Industry</t>
  </si>
  <si>
    <t xml:space="preserve">  Information and communication technology (ICT)  [T013]</t>
  </si>
  <si>
    <t xml:space="preserve">  Agriculture, forestry, fishing and hunting  [11]</t>
  </si>
  <si>
    <t xml:space="preserve">  Manufacturing  [31-33]</t>
  </si>
  <si>
    <t xml:space="preserve">  Pharmaceutical and medicine manufacturing  [3254]</t>
  </si>
  <si>
    <t xml:space="preserve">  Medical equipment and supplies manufacturing  [3391]</t>
  </si>
  <si>
    <t xml:space="preserve">  Scientific research and development services  [5417]</t>
  </si>
  <si>
    <t xml:space="preserve">  Aerospace product and parts manufacturing  [3364]</t>
  </si>
  <si>
    <t xml:space="preserve">  Information and cultural industries [51]</t>
  </si>
  <si>
    <t>COMPARABLE GROSS DOMESTIC PRODUCT (GDP) AT BASIC PRICES, WITH A 6-YEAR COMPOUND ANNUAL GROWTH RATE (CAGR), BY INDUSTRY, ESTIMATES FOR MANITOBA AND CANADA (x 1,000,000)</t>
  </si>
  <si>
    <t>REAL VALUE ADDED</t>
  </si>
  <si>
    <t>Value</t>
  </si>
  <si>
    <t>MANITOBA</t>
  </si>
  <si>
    <t>CANADA WIDE</t>
  </si>
  <si>
    <t>Years</t>
  </si>
  <si>
    <t>Industry by NAICS Code</t>
  </si>
  <si>
    <t>All industries  [T001]</t>
  </si>
  <si>
    <t xml:space="preserve">  Goods-producing industries  [T002]</t>
  </si>
  <si>
    <t xml:space="preserve">  Service-producing industries  [T003]</t>
  </si>
  <si>
    <t xml:space="preserve">  Industrial production  [T010]</t>
  </si>
  <si>
    <t xml:space="preserve">  Non-durable manufacturing industries  [T011]</t>
  </si>
  <si>
    <t xml:space="preserve">  Durable manufacturing industries  [T012]</t>
  </si>
  <si>
    <t xml:space="preserve">  Information and communication technology sector  [T013]</t>
  </si>
  <si>
    <t xml:space="preserve">  Information and communication technology, manufacturing  [T014]</t>
  </si>
  <si>
    <t xml:space="preserve">  Information and communication technology, services  [T015]</t>
  </si>
  <si>
    <t xml:space="preserve">  Energy sector  [T016]</t>
  </si>
  <si>
    <t xml:space="preserve">  Public sector  [T018]</t>
  </si>
  <si>
    <t xml:space="preserve">  All industries (except cannabis sector)  [T020]</t>
  </si>
  <si>
    <t xml:space="preserve">  Cannabis sector  [T021]</t>
  </si>
  <si>
    <t xml:space="preserve">  Cannabis sector (licensed)  [T022]</t>
  </si>
  <si>
    <t xml:space="preserve">  Cannabis sector (unlicensed)  [T023]</t>
  </si>
  <si>
    <t xml:space="preserve">  All industries (except unlicensed cannabis sector)  [T024]</t>
  </si>
  <si>
    <t xml:space="preserve">    Agriculture, forestry, fishing and hunting  [11]</t>
  </si>
  <si>
    <t xml:space="preserve">      Crop and animal production  [11A]</t>
  </si>
  <si>
    <t xml:space="preserve">        Crop production  [111]</t>
  </si>
  <si>
    <t xml:space="preserve">          Crop production (except cannabis)  [111X]</t>
  </si>
  <si>
    <t xml:space="preserve">          Greenhouse, nursery and floriculture production (except cannabis)  [1114A]</t>
  </si>
  <si>
    <t xml:space="preserve">          Crop production (except cannabis, greenhouse, nursery and floriculture production)  [111A]</t>
  </si>
  <si>
    <t xml:space="preserve">          Cannabis production  [111C]</t>
  </si>
  <si>
    <t xml:space="preserve">          Cannabis production (licensed)  [111CL]</t>
  </si>
  <si>
    <t xml:space="preserve">          Cannabis production (unlicensed)  [111CU]</t>
  </si>
  <si>
    <t xml:space="preserve">          Crop production (except unlicensed cannabis)  [111Y]</t>
  </si>
  <si>
    <t xml:space="preserve">        Animal production  [112]</t>
  </si>
  <si>
    <t xml:space="preserve">          Aquaculture  [1125]</t>
  </si>
  <si>
    <t xml:space="preserve">          Animal production (except aquaculture)  [112A]</t>
  </si>
  <si>
    <t xml:space="preserve">        Forestry and logging  [113]</t>
  </si>
  <si>
    <t xml:space="preserve">        Fishing, hunting and trapping  [114]</t>
  </si>
  <si>
    <t xml:space="preserve">        Support activities for agriculture and forestry  [115]</t>
  </si>
  <si>
    <t xml:space="preserve">          Support activities for forestry  [1153]</t>
  </si>
  <si>
    <t xml:space="preserve">          Support activities for crop and animal production  [115A]</t>
  </si>
  <si>
    <t xml:space="preserve">      Mining, quarrying, and oil and gas extraction  [21]</t>
  </si>
  <si>
    <t xml:space="preserve">        Oil and gas extraction  [211]</t>
  </si>
  <si>
    <t xml:space="preserve">          Oil and gas extraction (except oil sands)  [21111]</t>
  </si>
  <si>
    <t xml:space="preserve">          Oil sands extraction  [21114]</t>
  </si>
  <si>
    <t xml:space="preserve">        Mining and quarrying (except oil and gas)  [212]</t>
  </si>
  <si>
    <t xml:space="preserve">          Coal mining  [2121]</t>
  </si>
  <si>
    <t xml:space="preserve">          Metal ore mining  [2122]</t>
  </si>
  <si>
    <t xml:space="preserve">            Iron ore mining  [21221]</t>
  </si>
  <si>
    <t xml:space="preserve">            Gold and silver ore mining  [21222]</t>
  </si>
  <si>
    <t xml:space="preserve">            Copper, nickel, lead and zinc ore mining  [21223]</t>
  </si>
  <si>
    <t xml:space="preserve">            Other metal ore mining  [21229]</t>
  </si>
  <si>
    <t xml:space="preserve">          Non-metallic mineral mining and quarrying  [2123]</t>
  </si>
  <si>
    <t xml:space="preserve">            Stone mining and quarrying  [21231]</t>
  </si>
  <si>
    <t xml:space="preserve">            Sand, gravel, clay, and ceramic and refractory minerals mining and quarrying  [21232]</t>
  </si>
  <si>
    <t xml:space="preserve">            Other non-metallic mineral mining and quarrying  [21239]</t>
  </si>
  <si>
    <t xml:space="preserve">              Diamond mining  [212392]</t>
  </si>
  <si>
    <t xml:space="preserve">              Potash mining  [212396]</t>
  </si>
  <si>
    <t xml:space="preserve">              Other non-metallic mineral mining and quarrying (except diamond and potash)  [21239A]</t>
  </si>
  <si>
    <t xml:space="preserve">        Support activities for mining and oil and gas extraction  [213]</t>
  </si>
  <si>
    <t xml:space="preserve">              Support activities for oil and gas extraction  [21311A]</t>
  </si>
  <si>
    <t xml:space="preserve">              Support activities for mining  [21311B]</t>
  </si>
  <si>
    <t xml:space="preserve">      Utilities  [22]</t>
  </si>
  <si>
    <t xml:space="preserve">          Electric power generation, transmission and distribution  [2211]</t>
  </si>
  <si>
    <t xml:space="preserve">          Natural gas distribution, water, sewage and other systems  [221A]</t>
  </si>
  <si>
    <t xml:space="preserve">          Natural gas distribution  [2212]</t>
  </si>
  <si>
    <t xml:space="preserve">          Water, sewage and other systems  [2213]</t>
  </si>
  <si>
    <t xml:space="preserve">      Construction  [23]</t>
  </si>
  <si>
    <t xml:space="preserve">        Residential building construction  [23A]</t>
  </si>
  <si>
    <t xml:space="preserve">        Non-residential building construction  [23B]</t>
  </si>
  <si>
    <t xml:space="preserve">        Engineering and other construction activities  [23X]</t>
  </si>
  <si>
    <t xml:space="preserve">        Engineering construction  [23C]</t>
  </si>
  <si>
    <t xml:space="preserve">        Transportation engineering construction  [23C1]</t>
  </si>
  <si>
    <t xml:space="preserve">        Oil and gas engineering construction  [23C2]</t>
  </si>
  <si>
    <t xml:space="preserve">        Electric power engineering construction  [23C3]</t>
  </si>
  <si>
    <t xml:space="preserve">        Communication engineering construction  [23C4]</t>
  </si>
  <si>
    <t xml:space="preserve">        Other engineering construction  [23C5]</t>
  </si>
  <si>
    <t xml:space="preserve">        Other activities of the construction industry  [23E]</t>
  </si>
  <si>
    <t xml:space="preserve">        Repair construction  [23D]</t>
  </si>
  <si>
    <t xml:space="preserve">      Manufacturing  [31-33]</t>
  </si>
  <si>
    <t xml:space="preserve">        Food manufacturing  [311]</t>
  </si>
  <si>
    <t xml:space="preserve">          Animal food manufacturing  [3111]</t>
  </si>
  <si>
    <t xml:space="preserve">          Sugar and confectionery product manufacturing  [3113]</t>
  </si>
  <si>
    <t xml:space="preserve">          Fruit and vegetable preserving and specialty food manufacturing  [3114]</t>
  </si>
  <si>
    <t xml:space="preserve">          Dairy product manufacturing  [3115]</t>
  </si>
  <si>
    <t xml:space="preserve">          Meat product manufacturing  [3116]</t>
  </si>
  <si>
    <t xml:space="preserve">          Seafood product preparation and packaging  [3117]</t>
  </si>
  <si>
    <t xml:space="preserve">          Miscellaneous food manufacturing  [311A]</t>
  </si>
  <si>
    <t xml:space="preserve">          Grain and oilseed milling  [3112]</t>
  </si>
  <si>
    <t xml:space="preserve">          Bakeries and tortilla manufacturing  [3118]</t>
  </si>
  <si>
    <t xml:space="preserve">          Other food manufacturing  [3119]</t>
  </si>
  <si>
    <t xml:space="preserve">        Beverage and tobacco product manufacturing  [312]</t>
  </si>
  <si>
    <t xml:space="preserve">            Soft drink and ice manufacturing  [31211]</t>
  </si>
  <si>
    <t xml:space="preserve">            Breweries  [31212]</t>
  </si>
  <si>
    <t xml:space="preserve">            Wineries and distilleries  [3121A]</t>
  </si>
  <si>
    <t xml:space="preserve">          Tobacco manufacturing  [3122]</t>
  </si>
  <si>
    <t xml:space="preserve">        Textile and textile product mills  [31A]</t>
  </si>
  <si>
    <t xml:space="preserve">        Clothing and leather and allied product manufacturing  [31B]</t>
  </si>
  <si>
    <t xml:space="preserve">        Wood product manufacturing  [321]</t>
  </si>
  <si>
    <t xml:space="preserve">          Sawmills and wood preservation  [3211]</t>
  </si>
  <si>
    <t xml:space="preserve">          Veneer, plywood and engineered wood product manufacturing  [3212]</t>
  </si>
  <si>
    <t xml:space="preserve">          Other wood product manufacturing  [3219]</t>
  </si>
  <si>
    <t xml:space="preserve">        Paper manufacturing  [322]</t>
  </si>
  <si>
    <t xml:space="preserve">          Pulp, paper and paperboard mills  [3221]</t>
  </si>
  <si>
    <t xml:space="preserve">          Converted paper product manufacturing  [3222]</t>
  </si>
  <si>
    <t xml:space="preserve">        Printing and related support activities  [323]</t>
  </si>
  <si>
    <t xml:space="preserve">        Petroleum and coal product manufacturing  [324]</t>
  </si>
  <si>
    <t xml:space="preserve">            Petroleum refineries  [32411]</t>
  </si>
  <si>
    <t xml:space="preserve">            Petroleum and coal product manufacturing (except petroleum refineries)  [3241A]</t>
  </si>
  <si>
    <t xml:space="preserve">        Chemical manufacturing  [325]</t>
  </si>
  <si>
    <t xml:space="preserve">          Basic chemical manufacturing  [3251]</t>
  </si>
  <si>
    <t xml:space="preserve">          Resin, synthetic rubber, and artificial and synthetic fibres and filaments manufacturing  [3252]</t>
  </si>
  <si>
    <t xml:space="preserve">          Pesticide, fertilizer and other agricultural chemical manufacturing  [3253]</t>
  </si>
  <si>
    <t xml:space="preserve">          Pharmaceutical and medicine manufacturing  [3254]</t>
  </si>
  <si>
    <t xml:space="preserve">          Miscellaneous chemical product manufacturing  [325A]</t>
  </si>
  <si>
    <t xml:space="preserve">          Paint, coating and adhesive manufacturing  [3255]</t>
  </si>
  <si>
    <t xml:space="preserve">          Soap, cleaning compound and toilet preparation manufacturing  [3256]</t>
  </si>
  <si>
    <t xml:space="preserve">          Other chemical product manufacturing  [3259]</t>
  </si>
  <si>
    <t xml:space="preserve">          Resin, synthetic rubber and fibres, and paint manufacturing  [325B]</t>
  </si>
  <si>
    <t xml:space="preserve">        Plastics and rubber products manufacturing  [326]</t>
  </si>
  <si>
    <t xml:space="preserve">          Plastic product manufacturing  [3261]</t>
  </si>
  <si>
    <t xml:space="preserve">          Rubber product manufacturing  [3262]</t>
  </si>
  <si>
    <t xml:space="preserve">        Non-metallic mineral product manufacturing  [327]</t>
  </si>
  <si>
    <t xml:space="preserve">          Cement and concrete product manufacturing  [3273]</t>
  </si>
  <si>
    <t xml:space="preserve">          Non-metallic mineral product manufacturing (except cement and concrete products)  [327A]</t>
  </si>
  <si>
    <t xml:space="preserve">        Primary metal manufacturing  [331]</t>
  </si>
  <si>
    <t xml:space="preserve">          Iron and steel mills and ferro-alloy manufacturing  [3311]</t>
  </si>
  <si>
    <t xml:space="preserve">          Steel product manufacturing from purchased steel  [3312]</t>
  </si>
  <si>
    <t xml:space="preserve">          Alumina and aluminum production and processing  [3313]</t>
  </si>
  <si>
    <t xml:space="preserve">          Non-ferrous metal (except aluminum) production and processing  [3314]</t>
  </si>
  <si>
    <t xml:space="preserve">          Foundries  [3315]</t>
  </si>
  <si>
    <t xml:space="preserve">        Fabricated metal product manufacturing  [332]</t>
  </si>
  <si>
    <t xml:space="preserve">          Forging and stamping  [3321]</t>
  </si>
  <si>
    <t xml:space="preserve">          Architectural and structural metals manufacturing  [3323]</t>
  </si>
  <si>
    <t xml:space="preserve">          Boiler, tank and shipping container manufacturing  [3324]</t>
  </si>
  <si>
    <t xml:space="preserve">          Hardware manufacturing  [3325]</t>
  </si>
  <si>
    <t xml:space="preserve">          Spring and wire product manufacturing  [3326]</t>
  </si>
  <si>
    <t xml:space="preserve">          Machine shops, turned product, and screw, nut and bolt manufacturing  [3327]</t>
  </si>
  <si>
    <t xml:space="preserve">          Coating, engraving, heat treating and allied activities  [3328]</t>
  </si>
  <si>
    <t xml:space="preserve">          Cutlery, hand tools and other fabricated metal product manufacturing  [332A]</t>
  </si>
  <si>
    <t xml:space="preserve">        Machinery manufacturing  [333]</t>
  </si>
  <si>
    <t xml:space="preserve">          Agricultural, construction and mining machinery manufacturing  [3331]</t>
  </si>
  <si>
    <t xml:space="preserve">          Industrial, commercial and service industry machinery manufacturing  [333A]</t>
  </si>
  <si>
    <t xml:space="preserve">          Industrial machinery manufacturing  [3332]</t>
  </si>
  <si>
    <t xml:space="preserve">          Commercial and service industry machinery manufacturing  [3333]</t>
  </si>
  <si>
    <t xml:space="preserve">          Ventilation, heating, air-conditioning and commercial refrigeration equipment manufacturing  [3334]</t>
  </si>
  <si>
    <t xml:space="preserve">          Metalworking machinery manufacturing  [3335]</t>
  </si>
  <si>
    <t xml:space="preserve">          Engine, turbine and power transmission equipment manufacturing  [3336]</t>
  </si>
  <si>
    <t xml:space="preserve">          Other general-purpose machinery manufacturing  [3339]</t>
  </si>
  <si>
    <t xml:space="preserve">        Computer and electronic product manufacturing  [334]</t>
  </si>
  <si>
    <t xml:space="preserve">          Computer and peripheral equipment manufacturing  [3341]</t>
  </si>
  <si>
    <t xml:space="preserve">          Communications equipment manufacturing  [3342]</t>
  </si>
  <si>
    <t xml:space="preserve">          Semiconductor and other electronic component manufacturing  [3344]</t>
  </si>
  <si>
    <t xml:space="preserve">          Other electronic product manufacturing  [334A]</t>
  </si>
  <si>
    <t xml:space="preserve">        Electrical equipment, appliance and component manufacturing  [335]</t>
  </si>
  <si>
    <t xml:space="preserve">          Electric lighting equipment manufacturing  [3351]</t>
  </si>
  <si>
    <t xml:space="preserve">          Household appliance manufacturing  [3352]</t>
  </si>
  <si>
    <t xml:space="preserve">          Electrical equipment manufacturing  [3353]</t>
  </si>
  <si>
    <t xml:space="preserve">          Other electrical equipment and component manufacturing  [3359]</t>
  </si>
  <si>
    <t xml:space="preserve">        Transportation equipment manufacturing  [336]</t>
  </si>
  <si>
    <t xml:space="preserve">          Motor vehicles and parts manufacturing  [336Y]</t>
  </si>
  <si>
    <t xml:space="preserve">          Motor vehicle manufacturing  [3361]</t>
  </si>
  <si>
    <t xml:space="preserve">            Automobile and light-duty motor vehicle manufacturing  [33611]</t>
  </si>
  <si>
    <t xml:space="preserve">            Heavy-duty truck manufacturing  [33612]</t>
  </si>
  <si>
    <t xml:space="preserve">          Motor vehicle body and trailer manufacturing  [3362]</t>
  </si>
  <si>
    <t xml:space="preserve">          Motor vehicle parts manufacturing  [3363]</t>
  </si>
  <si>
    <t xml:space="preserve">            Motor vehicle gasoline engine and engine parts manufacturing  [33631]</t>
  </si>
  <si>
    <t xml:space="preserve">            Motor vehicle electrical and electronic equipment manufacturing  [33632]</t>
  </si>
  <si>
    <t xml:space="preserve">            Motor vehicle steering and suspension components (except spring) manufacturing  [33633]</t>
  </si>
  <si>
    <t xml:space="preserve">            Motor vehicle brake system manufacturing  [33634]</t>
  </si>
  <si>
    <t xml:space="preserve">            Motor vehicle transmission and power train parts manufacturing  [33635]</t>
  </si>
  <si>
    <t xml:space="preserve">            Motor vehicle seating and interior trim manufacturing  [33636]</t>
  </si>
  <si>
    <t xml:space="preserve">            Motor vehicle metal stamping  [33637]</t>
  </si>
  <si>
    <t xml:space="preserve">            Other motor vehicle parts manufacturing  [33639]</t>
  </si>
  <si>
    <t xml:space="preserve">          Aerospace product and parts manufacturing  [3364]</t>
  </si>
  <si>
    <t xml:space="preserve">          Railroad rolling stock manufacturing  [3365]</t>
  </si>
  <si>
    <t xml:space="preserve">          Ship and boat building  [3366]</t>
  </si>
  <si>
    <t xml:space="preserve">          Other transportation equipment manufacturing  [3369]</t>
  </si>
  <si>
    <t xml:space="preserve">        Furniture and related product manufacturing  [337]</t>
  </si>
  <si>
    <t xml:space="preserve">          Household and institutional furniture and kitchen cabinet manufacturing  [3371]</t>
  </si>
  <si>
    <t xml:space="preserve">          Office furniture (including fixtures) manufacturing  [3372]</t>
  </si>
  <si>
    <t xml:space="preserve">          Other furniture-related product manufacturing  [3379]</t>
  </si>
  <si>
    <t xml:space="preserve">        Miscellaneous manufacturing  [339]</t>
  </si>
  <si>
    <t xml:space="preserve">          Medical equipment and supplies manufacturing  [3391]</t>
  </si>
  <si>
    <t xml:space="preserve">          Other miscellaneous manufacturing  [3399]</t>
  </si>
  <si>
    <t xml:space="preserve">      Wholesale trade  [41]</t>
  </si>
  <si>
    <t xml:space="preserve">        Farm product wholesaler-distributors  [411]</t>
  </si>
  <si>
    <t xml:space="preserve">        Petroleum product wholesaler-distributors  [412]</t>
  </si>
  <si>
    <t xml:space="preserve">        Food, beverage and tobacco wholesaler-distributors  [413]</t>
  </si>
  <si>
    <t xml:space="preserve">        Personal and household goods wholesaler-distributors  [414]</t>
  </si>
  <si>
    <t xml:space="preserve">        Motor vehicle and parts wholesaler-distributors  [415]</t>
  </si>
  <si>
    <t xml:space="preserve">        Building material and supplies wholesaler-distributors  [416]</t>
  </si>
  <si>
    <t xml:space="preserve">        Machinery, equipment and supplies wholesaler-distributors  [417]</t>
  </si>
  <si>
    <t xml:space="preserve">        Miscellaneous wholesaler-distributors  [418]</t>
  </si>
  <si>
    <t xml:space="preserve">        Wholesale electronic markets, and agents and brokers  [419]</t>
  </si>
  <si>
    <t xml:space="preserve">      Retail trade  [44-45]</t>
  </si>
  <si>
    <t xml:space="preserve">        Motor vehicle and parts dealers  [441]</t>
  </si>
  <si>
    <t xml:space="preserve">        Furniture and home furnishings stores  [442]</t>
  </si>
  <si>
    <t xml:space="preserve">        Electronics and appliance stores  [443]</t>
  </si>
  <si>
    <t xml:space="preserve">        Building material and garden equipment and supplies dealers  [444]</t>
  </si>
  <si>
    <t xml:space="preserve">        Food and beverage stores  [445]</t>
  </si>
  <si>
    <t xml:space="preserve">        Health and personal care stores  [446]</t>
  </si>
  <si>
    <t xml:space="preserve">        Gasoline stations  [447]</t>
  </si>
  <si>
    <t xml:space="preserve">        Clothing and clothing accessories stores  [448]</t>
  </si>
  <si>
    <t xml:space="preserve">        Sporting goods, hobby, book and music stores  [451]</t>
  </si>
  <si>
    <t xml:space="preserve">        General merchandise stores  [452]</t>
  </si>
  <si>
    <t xml:space="preserve">        Miscellaneous store retailers  [453]</t>
  </si>
  <si>
    <t xml:space="preserve">          Miscellaneous store retailers (except cannabis)  [453A]</t>
  </si>
  <si>
    <t xml:space="preserve">          Cannabis stores  [453B]</t>
  </si>
  <si>
    <t xml:space="preserve">          Cannabis stores (licensed)  [453BL]</t>
  </si>
  <si>
    <t xml:space="preserve">          Cannabis stores (unlicensed)  [453BU]</t>
  </si>
  <si>
    <t xml:space="preserve">          Miscellaneous store retailers (except unlicensed cannabis)  [453X]</t>
  </si>
  <si>
    <t xml:space="preserve">        Non-store retailers  [454]</t>
  </si>
  <si>
    <t xml:space="preserve">        Retail trade (except cannabis)  [4AA]</t>
  </si>
  <si>
    <t xml:space="preserve">        Retail trade (except unlicensed cannabis)  [4AZ]</t>
  </si>
  <si>
    <t xml:space="preserve">      Transportation and warehousing  [48-49]</t>
  </si>
  <si>
    <t xml:space="preserve">        Air transportation  [481]</t>
  </si>
  <si>
    <t xml:space="preserve">        Rail transportation  [482]</t>
  </si>
  <si>
    <t xml:space="preserve">        Water transportation  [483]</t>
  </si>
  <si>
    <t xml:space="preserve">        Truck transportation  [484]</t>
  </si>
  <si>
    <t xml:space="preserve">        Transit, ground passenger and scenic and sightseeing transportation  [48Z]</t>
  </si>
  <si>
    <t xml:space="preserve">          Urban transit systems  [4851]</t>
  </si>
  <si>
    <t xml:space="preserve">          Taxi and limousine service  [4853]</t>
  </si>
  <si>
    <t xml:space="preserve">        Other transit and ground passenger transportation and scenic and sightseeing transportation  [48A]</t>
  </si>
  <si>
    <t xml:space="preserve">        Support activities for transportation  [488]</t>
  </si>
  <si>
    <t xml:space="preserve">        Pipeline transportation  [486]</t>
  </si>
  <si>
    <t xml:space="preserve">          Pipeline transportation of natural gas  [4862]</t>
  </si>
  <si>
    <t xml:space="preserve">          Crude oil and other pipeline transportation  [486A]</t>
  </si>
  <si>
    <t xml:space="preserve">        Postal service, couriers and messengers  [49A]</t>
  </si>
  <si>
    <t xml:space="preserve">        Postal service  [491]</t>
  </si>
  <si>
    <t xml:space="preserve">        Couriers and messengers  [492]</t>
  </si>
  <si>
    <t xml:space="preserve">        Warehousing and storage  [493]</t>
  </si>
  <si>
    <t xml:space="preserve">      Information and cultural industries  [51]</t>
  </si>
  <si>
    <t xml:space="preserve">        Publishing industries (except internet)  [511]</t>
  </si>
  <si>
    <t xml:space="preserve">          Newspaper, periodical, book and directory publishers  [5111]</t>
  </si>
  <si>
    <t xml:space="preserve">            Newspaper publishers  [51111]</t>
  </si>
  <si>
    <t xml:space="preserve">            Periodical, book and directory publishers  [5111A]</t>
  </si>
  <si>
    <t xml:space="preserve">          Software publishers  [5112]</t>
  </si>
  <si>
    <t xml:space="preserve">        Motion picture and sound recording industries  [512]</t>
  </si>
  <si>
    <t xml:space="preserve">            Motion picture and video exhibition  [51213]</t>
  </si>
  <si>
    <t xml:space="preserve">            Motion picture and video industries (except exhibition)  [5121A]</t>
  </si>
  <si>
    <t xml:space="preserve">          Sound recording industries  [5122]</t>
  </si>
  <si>
    <t xml:space="preserve">        Broadcasting (except internet)  [515]</t>
  </si>
  <si>
    <t xml:space="preserve">          Radio and television broadcasting  [5151]</t>
  </si>
  <si>
    <t xml:space="preserve">          Pay and specialty television  [5152]</t>
  </si>
  <si>
    <t xml:space="preserve">        Telecommunications  [517]</t>
  </si>
  <si>
    <t xml:space="preserve">        Data processing, hosting, and related services  [518]</t>
  </si>
  <si>
    <t xml:space="preserve">        Other information services  [519]</t>
  </si>
  <si>
    <t xml:space="preserve">        Pay and specialty television, telecommunications and other information services  [51A]</t>
  </si>
  <si>
    <t xml:space="preserve">      Finance and insurance  [52]</t>
  </si>
  <si>
    <t xml:space="preserve">        Credit intermediation and monetary authorities  [52X]</t>
  </si>
  <si>
    <t xml:space="preserve">        Monetary authorities - central bank  [521]</t>
  </si>
  <si>
    <t xml:space="preserve">        Credit intermediation and related activities  [522]</t>
  </si>
  <si>
    <t xml:space="preserve">          Depository credit intermediation  [5221]</t>
  </si>
  <si>
    <t xml:space="preserve">            Local credit unions  [52213]</t>
  </si>
  <si>
    <t xml:space="preserve">            Banking and other depository credit intermediation  [5221A]</t>
  </si>
  <si>
    <t xml:space="preserve">          Non-depository credit intermediation and activities related to credit intermediation  [522A]</t>
  </si>
  <si>
    <t xml:space="preserve">          Non-depository credit intermediation  [5222]</t>
  </si>
  <si>
    <t xml:space="preserve">          Activities related to credit intermediation  [5223]</t>
  </si>
  <si>
    <t xml:space="preserve">        Insurance carriers and related activities  [524]</t>
  </si>
  <si>
    <t xml:space="preserve">          Insurance carriers  [5241]</t>
  </si>
  <si>
    <t xml:space="preserve">          Agencies, brokerages and other insurance related activities  [5242]</t>
  </si>
  <si>
    <t xml:space="preserve">        Financial investment services, funds and other financial vehicles  [52A]</t>
  </si>
  <si>
    <t xml:space="preserve">        Depository credit intermediation and monetary authorities  [52B]</t>
  </si>
  <si>
    <t xml:space="preserve">      Real estate and rental and leasing  [53]</t>
  </si>
  <si>
    <t xml:space="preserve">        Real estate  [531]</t>
  </si>
  <si>
    <t xml:space="preserve">          Lessors of real estate  [5311]</t>
  </si>
  <si>
    <t xml:space="preserve">            Owner-occupied dwellings  [5311A]</t>
  </si>
  <si>
    <t xml:space="preserve">          Offices of real estate agents and brokers and activities related to real estate  [531A]</t>
  </si>
  <si>
    <t xml:space="preserve">        Rental and leasing services  [532]</t>
  </si>
  <si>
    <t xml:space="preserve">          Automotive equipment rental and leasing  [5321]</t>
  </si>
  <si>
    <t xml:space="preserve">          Rental and leasing services (except automotive equipment)  [532A]</t>
  </si>
  <si>
    <t xml:space="preserve">        Lessors of non-financial intangible assets (except copyrighted works)  [533]</t>
  </si>
  <si>
    <t xml:space="preserve">        Rental and leasing services (except automotive equipment) and lessors of non-financial intangible assets (except copyrighted works)  [53A]</t>
  </si>
  <si>
    <t xml:space="preserve">      Professional, scientific and technical services  [54]</t>
  </si>
  <si>
    <t xml:space="preserve">        Legal, accounting and related services  [541A]</t>
  </si>
  <si>
    <t xml:space="preserve">          Legal services  [5411]</t>
  </si>
  <si>
    <t xml:space="preserve">          Accounting, tax preparation, bookkeeping and payroll services  [5412]</t>
  </si>
  <si>
    <t xml:space="preserve">          Architectural, engineering and related services  [5413]</t>
  </si>
  <si>
    <t xml:space="preserve">          Other professional, scientific and technical services including scientific research and development  [541B]</t>
  </si>
  <si>
    <t xml:space="preserve">          Specialized design services  [5414]</t>
  </si>
  <si>
    <t xml:space="preserve">          Management, scientific and technical consulting services  [5416]</t>
  </si>
  <si>
    <t xml:space="preserve">          Scientific research and development services  [5417]</t>
  </si>
  <si>
    <t xml:space="preserve">          Other professional, scientific and technical services  [5419]</t>
  </si>
  <si>
    <t xml:space="preserve">          Computer systems design and related services  [5415]</t>
  </si>
  <si>
    <t xml:space="preserve">          Advertising, public relations, and related services  [5418]</t>
  </si>
  <si>
    <t xml:space="preserve">      Management of companies and enterprises  [55]</t>
  </si>
  <si>
    <t xml:space="preserve">      Administrative and support, waste management and remediation services  [56]</t>
  </si>
  <si>
    <t xml:space="preserve">        Administrative and support services  [561]</t>
  </si>
  <si>
    <t xml:space="preserve">          Other administrative and support services  [561B]</t>
  </si>
  <si>
    <t xml:space="preserve">          Office administrative services  [5611]</t>
  </si>
  <si>
    <t xml:space="preserve">          Employment services  [5613]</t>
  </si>
  <si>
    <t xml:space="preserve">          Business support services  [5614]</t>
  </si>
  <si>
    <t xml:space="preserve">          Facilities and other support services  [561A]</t>
  </si>
  <si>
    <t xml:space="preserve">          Travel arrangement and reservation services  [5615]</t>
  </si>
  <si>
    <t xml:space="preserve">          Investigation and security services  [5616]</t>
  </si>
  <si>
    <t xml:space="preserve">          Services to buildings and dwellings  [5617]</t>
  </si>
  <si>
    <t xml:space="preserve">        Waste management and remediation services  [562]</t>
  </si>
  <si>
    <t xml:space="preserve">      Educational services  [61]</t>
  </si>
  <si>
    <t xml:space="preserve">          Universities  [6113]</t>
  </si>
  <si>
    <t xml:space="preserve">          Educational services (except universities)  [611B]</t>
  </si>
  <si>
    <t xml:space="preserve">          Elementary and secondary schools  [6111]</t>
  </si>
  <si>
    <t xml:space="preserve">          Community colleges and C.E.G.E.P.s  [6112]</t>
  </si>
  <si>
    <t xml:space="preserve">          Other educational services  [611A]</t>
  </si>
  <si>
    <t xml:space="preserve">      Health care and social assistance  [62]</t>
  </si>
  <si>
    <t xml:space="preserve">        Health care  [62X]</t>
  </si>
  <si>
    <t xml:space="preserve">        Ambulatory health care services  [621]</t>
  </si>
  <si>
    <t xml:space="preserve">          Offices of physicians  [6211]</t>
  </si>
  <si>
    <t xml:space="preserve">          Offices of dentists  [6212]</t>
  </si>
  <si>
    <t xml:space="preserve">          Miscellaneous ambulatory health care services  [621A]</t>
  </si>
  <si>
    <t xml:space="preserve">        Hospitals  [622]</t>
  </si>
  <si>
    <t xml:space="preserve">        Nursing and residential care facilities  [623]</t>
  </si>
  <si>
    <t xml:space="preserve">        Social assistance  [624]</t>
  </si>
  <si>
    <t xml:space="preserve">      Arts, entertainment and recreation  [71]</t>
  </si>
  <si>
    <t xml:space="preserve">        Performing arts, spectator sports and related industries, and heritage institutions  [71A]</t>
  </si>
  <si>
    <t xml:space="preserve">        Amusement, gambling and recreation industries  [713]</t>
  </si>
  <si>
    <t xml:space="preserve">          Gambling industries  [7132]</t>
  </si>
  <si>
    <t xml:space="preserve">          Amusement and recreation industries  [713A]</t>
  </si>
  <si>
    <t xml:space="preserve">      Accommodation and food services  [72]</t>
  </si>
  <si>
    <t xml:space="preserve">        Accommodation services  [721]</t>
  </si>
  <si>
    <t xml:space="preserve">          Traveller accommodation  [7211]</t>
  </si>
  <si>
    <t xml:space="preserve">          RV (recreational vehicle) parks, recreational camps, and rooming and boarding houses  [721A]</t>
  </si>
  <si>
    <t xml:space="preserve">        Food services and drinking places  [722]</t>
  </si>
  <si>
    <t xml:space="preserve">      Other services (except public administration)  [81]</t>
  </si>
  <si>
    <t xml:space="preserve">        Repair and maintenance  [811]</t>
  </si>
  <si>
    <t xml:space="preserve">          Automotive repair and maintenance  [8111]</t>
  </si>
  <si>
    <t xml:space="preserve">          Repair and maintenance (except automotive)  [811A]</t>
  </si>
  <si>
    <t xml:space="preserve">        Personal services and private households  [81A]</t>
  </si>
  <si>
    <t xml:space="preserve">        Personal and laundry services  [812]</t>
  </si>
  <si>
    <t xml:space="preserve">          Funeral services  [8122]</t>
  </si>
  <si>
    <t xml:space="preserve">          Dry cleaning and laundry services  [8123]</t>
  </si>
  <si>
    <t xml:space="preserve">          Personal care services and other personal services  [812A]</t>
  </si>
  <si>
    <t xml:space="preserve">        Private households  [814]</t>
  </si>
  <si>
    <t xml:space="preserve">        Religious, grant-making, civic, and professional and similar organizations  [813]</t>
  </si>
  <si>
    <t xml:space="preserve">          Religious organizations  [8131]</t>
  </si>
  <si>
    <t xml:space="preserve">          Grant-making, civic, and professional and similar organizations  [813A]</t>
  </si>
  <si>
    <t xml:space="preserve">      Public administration  [91]</t>
  </si>
  <si>
    <t xml:space="preserve">        Federal government public administration  [911]</t>
  </si>
  <si>
    <t xml:space="preserve">          Defence services  [9111]</t>
  </si>
  <si>
    <t xml:space="preserve">          Federal government public administration (except defence)  [911A]</t>
  </si>
  <si>
    <t xml:space="preserve">        Provincial and territorial public administration  [912]</t>
  </si>
  <si>
    <t xml:space="preserve">        Local, municipal, regional and aboriginal public administration  [91A]</t>
  </si>
  <si>
    <t xml:space="preserve">        Local, municipal and regional public administration  [913]</t>
  </si>
  <si>
    <t xml:space="preserve">        Aboriginal public administration  [914]</t>
  </si>
  <si>
    <t>Source: Statistics Canada, CANSIM Table: 36-10-0402-01 (formerly CANSIM 379-0030)</t>
  </si>
  <si>
    <t>For further information, please contact:</t>
  </si>
  <si>
    <t>Economic Development Winnipeg Inc.</t>
  </si>
  <si>
    <t>Suite 810 – One Lombard Place</t>
  </si>
  <si>
    <t>Winnipeg, MB R3B 0X3</t>
  </si>
  <si>
    <t>Phone: 1.204.954.1997</t>
  </si>
  <si>
    <t>Website: www.economicdevelopmentwinnipeg.com</t>
  </si>
  <si>
    <t>Email: wpginfo@edwinnipeg.com</t>
  </si>
  <si>
    <t>Statistics Canada: Table  36-10-0402-01   Gross domestic product (GDP) at basic prices, by industry, provinces and territories (x 1,000,000)</t>
  </si>
  <si>
    <t>https://www150.statcan.gc.ca/t1/tbl1/en/cv.action?pid=3610040201</t>
  </si>
  <si>
    <t>This data series provides detailed GDP information by industry.</t>
  </si>
  <si>
    <t>5-YEAR CAGR</t>
  </si>
  <si>
    <t>Gross Domestic Product (GDP) at Basic Prices, with a 5-Year Compound Annual Growth Rate (CAGR), by Industry</t>
  </si>
  <si>
    <t>Geography</t>
  </si>
  <si>
    <t>SOURCE/LINK</t>
  </si>
  <si>
    <t>Last Update: August 2024</t>
  </si>
  <si>
    <t>2018 to 2023 Real GDP CAGR</t>
  </si>
  <si>
    <t>The following table presents 2023 GDP figures and 2018 to 2023 compound annual growth rates for core EDW industries.</t>
  </si>
  <si>
    <t>2017 CHAINED DOLLARS</t>
  </si>
  <si>
    <t>2023 Real GDP in Millions of 2017 Canadian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</si>
</sst>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rgb="FF353427"/>
      <name val="Calibri"/>
      <family val="2"/>
      <scheme val="minor"/>
    </font>
    <font>
      <sz val="11"/>
      <name val="Calibri"/>
      <family val="2"/>
      <scheme val="minor"/>
    </font>
    <font>
      <sz val="11"/>
      <color rgb="FF353427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2578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0" borderId="0" applyFill="0"/>
  </cellStyleXfs>
  <cellXfs count="41">
    <xf numFmtId="0" fontId="0" fillId="0" borderId="0" xfId="0"/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0" fillId="0" borderId="1" xfId="0" applyBorder="1"/>
    <xf numFmtId="0" fontId="6" fillId="2" borderId="0" xfId="0" applyFont="1" applyFill="1"/>
    <xf numFmtId="10" fontId="0" fillId="0" borderId="1" xfId="1" applyNumberFormat="1" applyFont="1" applyBorder="1"/>
    <xf numFmtId="0" fontId="7" fillId="0" borderId="0" xfId="0" applyFont="1"/>
    <xf numFmtId="0" fontId="3" fillId="2" borderId="0" xfId="0" applyFont="1" applyFill="1"/>
    <xf numFmtId="0" fontId="8" fillId="0" borderId="0" xfId="2"/>
    <xf numFmtId="0" fontId="9" fillId="0" borderId="0" xfId="0" applyFont="1"/>
    <xf numFmtId="10" fontId="0" fillId="0" borderId="0" xfId="1" applyNumberFormat="1" applyFont="1"/>
    <xf numFmtId="0" fontId="10" fillId="0" borderId="1" xfId="0" applyFont="1" applyBorder="1"/>
    <xf numFmtId="0" fontId="10" fillId="0" borderId="0" xfId="0" applyFont="1"/>
    <xf numFmtId="10" fontId="10" fillId="0" borderId="1" xfId="1" applyNumberFormat="1" applyFont="1" applyBorder="1"/>
    <xf numFmtId="0" fontId="3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vertical="top"/>
    </xf>
    <xf numFmtId="0" fontId="12" fillId="0" borderId="0" xfId="0" applyFont="1"/>
    <xf numFmtId="0" fontId="13" fillId="0" borderId="0" xfId="0" applyFont="1" applyAlignment="1">
      <alignment horizontal="left"/>
    </xf>
    <xf numFmtId="0" fontId="8" fillId="0" borderId="0" xfId="2" applyAlignment="1">
      <alignment horizontal="left"/>
    </xf>
    <xf numFmtId="0" fontId="15" fillId="0" borderId="0" xfId="5" applyFont="1"/>
    <xf numFmtId="4" fontId="10" fillId="0" borderId="1" xfId="0" applyNumberFormat="1" applyFont="1" applyBorder="1"/>
    <xf numFmtId="4" fontId="0" fillId="0" borderId="1" xfId="0" applyNumberFormat="1" applyBorder="1"/>
    <xf numFmtId="164" fontId="10" fillId="0" borderId="1" xfId="3" applyNumberFormat="1" applyFont="1" applyBorder="1"/>
    <xf numFmtId="164" fontId="0" fillId="0" borderId="1" xfId="3" applyNumberFormat="1" applyFont="1" applyBorder="1"/>
    <xf numFmtId="0" fontId="6" fillId="2" borderId="0" xfId="0" applyFont="1" applyFill="1" applyAlignment="1">
      <alignment horizontal="center"/>
    </xf>
    <xf numFmtId="10" fontId="1" fillId="0" borderId="0" xfId="1" applyNumberFormat="1" applyFont="1"/>
    <xf numFmtId="44" fontId="0" fillId="0" borderId="0" xfId="4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1" xfId="0" applyFont="1" applyBorder="1"/>
    <xf numFmtId="0" fontId="19" fillId="0" borderId="0" xfId="0" applyFont="1"/>
    <xf numFmtId="4" fontId="19" fillId="0" borderId="1" xfId="0" applyNumberFormat="1" applyFont="1" applyBorder="1"/>
    <xf numFmtId="10" fontId="19" fillId="0" borderId="1" xfId="1" applyNumberFormat="1" applyFont="1" applyBorder="1"/>
    <xf numFmtId="164" fontId="19" fillId="0" borderId="1" xfId="3" applyNumberFormat="1" applyFont="1" applyBorder="1"/>
    <xf numFmtId="0" fontId="20" fillId="0" borderId="0" xfId="0" applyFont="1"/>
    <xf numFmtId="0" fontId="21" fillId="0" borderId="0" xfId="2" applyFont="1"/>
    <xf numFmtId="0" fontId="5" fillId="2" borderId="0" xfId="0" applyFont="1" applyFill="1" applyAlignment="1">
      <alignment horizontal="center"/>
    </xf>
  </cellXfs>
  <cellStyles count="6">
    <cellStyle name="Comma" xfId="3" builtinId="3"/>
    <cellStyle name="Currency" xfId="4" builtinId="4"/>
    <cellStyle name="Hyperlink" xfId="2" builtinId="8"/>
    <cellStyle name="Normal" xfId="0" builtinId="0"/>
    <cellStyle name="Normal 2" xfId="5" xr:uid="{00000000-0005-0000-0000-000004000000}"/>
    <cellStyle name="Percent" xfId="1" builtinId="5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numFmt numFmtId="34" formatCode="_-&quot;$&quot;* #,##0.00_-;\-&quot;$&quot;* #,##0.00_-;_-&quot;$&quot;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3591912</xdr:colOff>
      <xdr:row>5</xdr:row>
      <xdr:rowOff>9525</xdr:rowOff>
    </xdr:to>
    <xdr:pic>
      <xdr:nvPicPr>
        <xdr:cNvPr id="2" name="Picture 1" descr="Image result for economic development winni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91912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346</xdr:row>
      <xdr:rowOff>133350</xdr:rowOff>
    </xdr:from>
    <xdr:to>
      <xdr:col>0</xdr:col>
      <xdr:colOff>2459355</xdr:colOff>
      <xdr:row>350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96425"/>
          <a:ext cx="2459355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345</xdr:row>
      <xdr:rowOff>200024</xdr:rowOff>
    </xdr:from>
    <xdr:to>
      <xdr:col>0</xdr:col>
      <xdr:colOff>2459355</xdr:colOff>
      <xdr:row>351</xdr:row>
      <xdr:rowOff>9524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32D2EA-E444-4F89-8358-ABAC57334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208274"/>
          <a:ext cx="2459355" cy="9620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3:C21" totalsRowShown="0">
  <autoFilter ref="A13:C21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Manitoba Industry"/>
    <tableColumn id="2" xr3:uid="{00000000-0010-0000-0000-000002000000}" name="2023 Real GDP in Millions of 2017 Canadian Dollars" dataDxfId="1" dataCellStyle="Currency"/>
    <tableColumn id="3" xr3:uid="{00000000-0010-0000-0000-000003000000}" name="2018 to 2023 Real GDP CAGR" dataDxfId="0" dataCellStyle="Percent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150.statcan.gc.ca/t1/tbl1/en/cv.action?pid=361004020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150.statcan.gc.ca/t1/tbl1/en/cv.action?pid=3610040201" TargetMode="External"/><Relationship Id="rId2" Type="http://schemas.openxmlformats.org/officeDocument/2006/relationships/hyperlink" Target="http://www.economicdevelopmentwinnipeg.com/" TargetMode="External"/><Relationship Id="rId1" Type="http://schemas.openxmlformats.org/officeDocument/2006/relationships/hyperlink" Target="mailto:wpginfo@edwinnipeg.com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C26"/>
  <sheetViews>
    <sheetView tabSelected="1" workbookViewId="0">
      <selection activeCell="A14" sqref="A14"/>
    </sheetView>
  </sheetViews>
  <sheetFormatPr defaultRowHeight="15" x14ac:dyDescent="0.25"/>
  <cols>
    <col min="1" max="1" width="109.28515625" bestFit="1" customWidth="1"/>
    <col min="2" max="2" width="47.140625" customWidth="1"/>
    <col min="3" max="3" width="27.5703125" customWidth="1"/>
    <col min="5" max="6" width="12" customWidth="1"/>
  </cols>
  <sheetData>
    <row r="6" spans="1:3" x14ac:dyDescent="0.25">
      <c r="A6" s="22" t="s">
        <v>369</v>
      </c>
    </row>
    <row r="8" spans="1:3" ht="18.75" x14ac:dyDescent="0.3">
      <c r="A8" s="11" t="s">
        <v>0</v>
      </c>
    </row>
    <row r="9" spans="1:3" x14ac:dyDescent="0.25">
      <c r="A9" t="s">
        <v>364</v>
      </c>
    </row>
    <row r="11" spans="1:3" x14ac:dyDescent="0.25">
      <c r="A11" t="s">
        <v>371</v>
      </c>
    </row>
    <row r="13" spans="1:3" x14ac:dyDescent="0.25">
      <c r="A13" t="s">
        <v>1</v>
      </c>
      <c r="B13" t="s">
        <v>373</v>
      </c>
      <c r="C13" t="s">
        <v>370</v>
      </c>
    </row>
    <row r="14" spans="1:3" x14ac:dyDescent="0.25">
      <c r="A14" t="s">
        <v>2</v>
      </c>
      <c r="B14" s="29">
        <f>Data!H13</f>
        <v>2331.1</v>
      </c>
      <c r="C14" s="12">
        <f>(Data!H13/Data!C13)^(1/5)-1</f>
        <v>3.5181881702987194E-2</v>
      </c>
    </row>
    <row r="15" spans="1:3" x14ac:dyDescent="0.25">
      <c r="A15" t="s">
        <v>3</v>
      </c>
      <c r="B15" s="29">
        <f>Data!H23</f>
        <v>3326.4</v>
      </c>
      <c r="C15" s="12">
        <f>(Data!H23/Data!C23)^(1/5)-1</f>
        <v>1.125918543955251E-2</v>
      </c>
    </row>
    <row r="16" spans="1:3" x14ac:dyDescent="0.25">
      <c r="A16" t="s">
        <v>4</v>
      </c>
      <c r="B16" s="29">
        <f>Data!H79</f>
        <v>6966.8</v>
      </c>
      <c r="C16" s="12">
        <f>(Data!H79/Data!C79)^(1/5)-1</f>
        <v>3.8947847620169895E-3</v>
      </c>
    </row>
    <row r="17" spans="1:3" x14ac:dyDescent="0.25">
      <c r="A17" t="s">
        <v>5</v>
      </c>
      <c r="B17" s="29">
        <f>Data!H113</f>
        <v>417.7</v>
      </c>
      <c r="C17" s="12">
        <f>(Data!H113/Data!C113)^(1/5)-1</f>
        <v>3.4349192552755259E-2</v>
      </c>
    </row>
    <row r="18" spans="1:3" x14ac:dyDescent="0.25">
      <c r="A18" t="s">
        <v>6</v>
      </c>
      <c r="B18" s="29">
        <f>Data!H183</f>
        <v>72.599999999999994</v>
      </c>
      <c r="C18" s="12">
        <f>(Data!H183/Data!C183)^(1/5)-1</f>
        <v>1.8936294879779547E-2</v>
      </c>
    </row>
    <row r="19" spans="1:3" x14ac:dyDescent="0.25">
      <c r="A19" t="s">
        <v>7</v>
      </c>
      <c r="B19" s="29">
        <f>Data!H282</f>
        <v>97</v>
      </c>
      <c r="C19" s="12">
        <f>(Data!H282/Data!C282)^(1/5)-1</f>
        <v>5.0005631662779937E-2</v>
      </c>
    </row>
    <row r="20" spans="1:3" x14ac:dyDescent="0.25">
      <c r="A20" t="s">
        <v>8</v>
      </c>
      <c r="B20" s="29">
        <f>Data!H174</f>
        <v>440.9</v>
      </c>
      <c r="C20" s="12">
        <f>(Data!H174/Data!C174)^(1/5)-1</f>
        <v>-8.5441332987756025E-2</v>
      </c>
    </row>
    <row r="21" spans="1:3" x14ac:dyDescent="0.25">
      <c r="A21" t="s">
        <v>9</v>
      </c>
      <c r="B21" s="29">
        <f>Data!H232</f>
        <v>2015.8</v>
      </c>
      <c r="C21" s="28">
        <f>(Data!H232/Data!C232)^(1/5)-1</f>
        <v>2.7512123122191312E-2</v>
      </c>
    </row>
    <row r="24" spans="1:3" s="11" customFormat="1" ht="18.75" x14ac:dyDescent="0.3">
      <c r="A24" s="11" t="s">
        <v>368</v>
      </c>
    </row>
    <row r="25" spans="1:3" x14ac:dyDescent="0.25">
      <c r="A25" s="38" t="s">
        <v>362</v>
      </c>
    </row>
    <row r="26" spans="1:3" x14ac:dyDescent="0.25">
      <c r="A26" s="39" t="s">
        <v>363</v>
      </c>
    </row>
  </sheetData>
  <hyperlinks>
    <hyperlink ref="A26" r:id="rId1" xr:uid="{85F14440-DC75-414C-8624-E6A695D173BB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357"/>
  <sheetViews>
    <sheetView workbookViewId="0">
      <selection activeCell="A7" sqref="A7"/>
    </sheetView>
  </sheetViews>
  <sheetFormatPr defaultRowHeight="15" x14ac:dyDescent="0.25"/>
  <cols>
    <col min="1" max="1" width="110.140625" customWidth="1"/>
    <col min="2" max="2" width="4" customWidth="1"/>
    <col min="3" max="8" width="11.5703125" customWidth="1"/>
    <col min="9" max="9" width="12.85546875" customWidth="1"/>
    <col min="10" max="10" width="4" customWidth="1"/>
    <col min="11" max="15" width="15.42578125" bestFit="1" customWidth="1"/>
    <col min="16" max="16" width="15" customWidth="1"/>
    <col min="17" max="17" width="13.42578125" customWidth="1"/>
  </cols>
  <sheetData>
    <row r="1" spans="1:17" s="32" customFormat="1" ht="21" x14ac:dyDescent="0.35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30" customFormat="1" ht="18.75" x14ac:dyDescent="0.3">
      <c r="A2" s="2" t="s">
        <v>366</v>
      </c>
      <c r="B2" s="3"/>
      <c r="C2" s="40" t="s">
        <v>11</v>
      </c>
      <c r="D2" s="40"/>
      <c r="E2" s="40"/>
      <c r="F2" s="40"/>
      <c r="G2" s="40"/>
      <c r="H2" s="40"/>
      <c r="I2" s="40"/>
      <c r="J2" s="3"/>
      <c r="K2" s="40" t="s">
        <v>11</v>
      </c>
      <c r="L2" s="40"/>
      <c r="M2" s="40"/>
      <c r="N2" s="40"/>
      <c r="O2" s="40"/>
      <c r="P2" s="40"/>
      <c r="Q2" s="40"/>
    </row>
    <row r="3" spans="1:17" s="30" customFormat="1" ht="18.75" x14ac:dyDescent="0.3">
      <c r="A3" s="2" t="s">
        <v>12</v>
      </c>
      <c r="B3" s="3"/>
      <c r="C3" s="40" t="s">
        <v>372</v>
      </c>
      <c r="D3" s="40"/>
      <c r="E3" s="40"/>
      <c r="F3" s="40"/>
      <c r="G3" s="40"/>
      <c r="H3" s="40"/>
      <c r="I3" s="40"/>
      <c r="J3" s="3"/>
      <c r="K3" s="40" t="s">
        <v>372</v>
      </c>
      <c r="L3" s="40"/>
      <c r="M3" s="40"/>
      <c r="N3" s="40"/>
      <c r="O3" s="40"/>
      <c r="P3" s="40"/>
      <c r="Q3" s="40"/>
    </row>
    <row r="4" spans="1:17" s="30" customFormat="1" ht="18.75" x14ac:dyDescent="0.3">
      <c r="A4" s="3" t="s">
        <v>367</v>
      </c>
      <c r="B4" s="3"/>
      <c r="C4" s="40" t="s">
        <v>13</v>
      </c>
      <c r="D4" s="40"/>
      <c r="E4" s="40"/>
      <c r="F4" s="40"/>
      <c r="G4" s="40"/>
      <c r="H4" s="40"/>
      <c r="I4" s="40"/>
      <c r="J4" s="3"/>
      <c r="K4" s="40" t="s">
        <v>14</v>
      </c>
      <c r="L4" s="40"/>
      <c r="M4" s="40"/>
      <c r="N4" s="40"/>
      <c r="O4" s="40"/>
      <c r="P4" s="40"/>
      <c r="Q4" s="40"/>
    </row>
    <row r="5" spans="1:17" s="31" customFormat="1" ht="15.75" x14ac:dyDescent="0.25">
      <c r="A5" s="4" t="s">
        <v>15</v>
      </c>
      <c r="B5" s="6"/>
      <c r="C5" s="27">
        <v>2018</v>
      </c>
      <c r="D5" s="27">
        <v>2019</v>
      </c>
      <c r="E5" s="27">
        <v>2020</v>
      </c>
      <c r="F5" s="27">
        <v>2021</v>
      </c>
      <c r="G5" s="27">
        <v>2022</v>
      </c>
      <c r="H5" s="27">
        <v>2023</v>
      </c>
      <c r="I5" s="6" t="s">
        <v>365</v>
      </c>
      <c r="J5" s="6"/>
      <c r="K5" s="27">
        <v>2018</v>
      </c>
      <c r="L5" s="27">
        <v>2019</v>
      </c>
      <c r="M5" s="27">
        <v>2020</v>
      </c>
      <c r="N5" s="27">
        <v>2021</v>
      </c>
      <c r="O5" s="27">
        <v>2022</v>
      </c>
      <c r="P5" s="27">
        <v>2023</v>
      </c>
      <c r="Q5" s="6" t="s">
        <v>365</v>
      </c>
    </row>
    <row r="6" spans="1:17" s="31" customFormat="1" ht="15.75" x14ac:dyDescent="0.25">
      <c r="A6" s="4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s="14" customFormat="1" ht="17.25" x14ac:dyDescent="0.3">
      <c r="A7" s="13" t="s">
        <v>17</v>
      </c>
      <c r="C7" s="23">
        <v>67372.800000000003</v>
      </c>
      <c r="D7" s="23">
        <v>68085.8</v>
      </c>
      <c r="E7" s="23">
        <v>65309.9</v>
      </c>
      <c r="F7" s="23">
        <v>66275.399999999994</v>
      </c>
      <c r="G7" s="23">
        <v>68483.199999999997</v>
      </c>
      <c r="H7" s="23">
        <v>69389.600000000006</v>
      </c>
      <c r="I7" s="15">
        <f>(H7/C7)^(1/5)-1</f>
        <v>5.9165590508298838E-3</v>
      </c>
      <c r="K7" s="25">
        <v>2048038.9000000004</v>
      </c>
      <c r="L7" s="25">
        <v>2089274.8999999997</v>
      </c>
      <c r="M7" s="25">
        <v>1987208.3999999997</v>
      </c>
      <c r="N7" s="25">
        <v>2091730.7</v>
      </c>
      <c r="O7" s="25">
        <v>2169255.7000000002</v>
      </c>
      <c r="P7" s="25">
        <v>2195907.2000000007</v>
      </c>
      <c r="Q7" s="15">
        <f>(P7/K7)^(1/5)-1</f>
        <v>1.4040162723263361E-2</v>
      </c>
    </row>
    <row r="8" spans="1:17" s="34" customFormat="1" ht="15.75" x14ac:dyDescent="0.25">
      <c r="A8" s="33" t="s">
        <v>18</v>
      </c>
      <c r="C8" s="35">
        <v>18738.400000000001</v>
      </c>
      <c r="D8" s="35">
        <v>18722.5</v>
      </c>
      <c r="E8" s="35">
        <v>17854.099999999999</v>
      </c>
      <c r="F8" s="35">
        <v>17033.8</v>
      </c>
      <c r="G8" s="35">
        <v>18224.2</v>
      </c>
      <c r="H8" s="35">
        <v>18021.099999999999</v>
      </c>
      <c r="I8" s="36">
        <f>(H8/C8)^(1/5)-1</f>
        <v>-7.7759299517103919E-3</v>
      </c>
      <c r="K8" s="37">
        <v>564517.50000000012</v>
      </c>
      <c r="L8" s="37">
        <v>566412.89999999991</v>
      </c>
      <c r="M8" s="37">
        <v>535694.1</v>
      </c>
      <c r="N8" s="37">
        <v>559726.4</v>
      </c>
      <c r="O8" s="37">
        <v>579729.60000000009</v>
      </c>
      <c r="P8" s="37">
        <v>574564.19999999995</v>
      </c>
      <c r="Q8" s="36">
        <f>(P8/K8)^(1/5)-1</f>
        <v>3.5343223193031736E-3</v>
      </c>
    </row>
    <row r="9" spans="1:17" s="34" customFormat="1" ht="15.75" x14ac:dyDescent="0.25">
      <c r="A9" s="33" t="s">
        <v>19</v>
      </c>
      <c r="C9" s="35">
        <v>48633.9</v>
      </c>
      <c r="D9" s="35">
        <v>49356.9</v>
      </c>
      <c r="E9" s="35">
        <v>47444.4</v>
      </c>
      <c r="F9" s="35">
        <v>49228.3</v>
      </c>
      <c r="G9" s="35">
        <v>50181.8</v>
      </c>
      <c r="H9" s="35">
        <v>51344</v>
      </c>
      <c r="I9" s="36">
        <f t="shared" ref="I9:I72" si="0">(H9/C9)^(1/5)-1</f>
        <v>1.0904478270447049E-2</v>
      </c>
      <c r="K9" s="37">
        <v>1483540.8</v>
      </c>
      <c r="L9" s="37">
        <v>1522926.6</v>
      </c>
      <c r="M9" s="37">
        <v>1451358.9</v>
      </c>
      <c r="N9" s="37">
        <v>1532081.7000000002</v>
      </c>
      <c r="O9" s="37">
        <v>1589355.6</v>
      </c>
      <c r="P9" s="37">
        <v>1622581.4</v>
      </c>
      <c r="Q9" s="36">
        <f t="shared" ref="Q9:Q72" si="1">(P9/K9)^(1/5)-1</f>
        <v>1.8078813411979811E-2</v>
      </c>
    </row>
    <row r="10" spans="1:17" x14ac:dyDescent="0.25">
      <c r="A10" s="5" t="s">
        <v>20</v>
      </c>
      <c r="C10" s="24">
        <v>10803.1</v>
      </c>
      <c r="D10" s="24">
        <v>10933.7</v>
      </c>
      <c r="E10" s="24">
        <v>10442.1</v>
      </c>
      <c r="F10" s="24">
        <v>10220.4</v>
      </c>
      <c r="G10" s="24">
        <v>11004.4</v>
      </c>
      <c r="H10" s="24">
        <v>10920.1</v>
      </c>
      <c r="I10" s="7">
        <f t="shared" si="0"/>
        <v>2.1567219470219889E-3</v>
      </c>
      <c r="K10" s="26">
        <v>375641.10000000003</v>
      </c>
      <c r="L10" s="26">
        <v>375864.7</v>
      </c>
      <c r="M10" s="26">
        <v>347390.69999999995</v>
      </c>
      <c r="N10" s="26">
        <v>364302.39999999997</v>
      </c>
      <c r="O10" s="26">
        <v>377540.1</v>
      </c>
      <c r="P10" s="26">
        <v>377248.00000000006</v>
      </c>
      <c r="Q10" s="7">
        <f t="shared" si="1"/>
        <v>8.5409049613294208E-4</v>
      </c>
    </row>
    <row r="11" spans="1:17" x14ac:dyDescent="0.25">
      <c r="A11" s="5" t="s">
        <v>21</v>
      </c>
      <c r="C11" s="24">
        <v>2783.2</v>
      </c>
      <c r="D11" s="24">
        <v>2892.8</v>
      </c>
      <c r="E11" s="24">
        <v>3040.3</v>
      </c>
      <c r="F11" s="24">
        <v>3240.4</v>
      </c>
      <c r="G11" s="24">
        <v>3434.1</v>
      </c>
      <c r="H11" s="24">
        <v>3395.6</v>
      </c>
      <c r="I11" s="7">
        <f t="shared" si="0"/>
        <v>4.0577477841926557E-2</v>
      </c>
      <c r="K11" s="26">
        <v>96331.4</v>
      </c>
      <c r="L11" s="26">
        <v>95322.099999999991</v>
      </c>
      <c r="M11" s="26">
        <v>91979.199999999983</v>
      </c>
      <c r="N11" s="26">
        <v>96934.2</v>
      </c>
      <c r="O11" s="26">
        <v>98259.099999999991</v>
      </c>
      <c r="P11" s="26">
        <v>95733.2</v>
      </c>
      <c r="Q11" s="7">
        <f t="shared" si="1"/>
        <v>-1.2450591282205936E-3</v>
      </c>
    </row>
    <row r="12" spans="1:17" x14ac:dyDescent="0.25">
      <c r="A12" s="5" t="s">
        <v>22</v>
      </c>
      <c r="C12" s="24">
        <v>4050.1</v>
      </c>
      <c r="D12" s="24">
        <v>3861.7</v>
      </c>
      <c r="E12" s="24">
        <v>3263.9</v>
      </c>
      <c r="F12" s="24">
        <v>3241.6</v>
      </c>
      <c r="G12" s="24">
        <v>3390.2</v>
      </c>
      <c r="H12" s="24">
        <v>3568.1</v>
      </c>
      <c r="I12" s="7">
        <f t="shared" si="0"/>
        <v>-2.5023261471283753E-2</v>
      </c>
      <c r="K12" s="26">
        <v>117354.7</v>
      </c>
      <c r="L12" s="26">
        <v>118322.69999999998</v>
      </c>
      <c r="M12" s="26">
        <v>103346.09999999998</v>
      </c>
      <c r="N12" s="26">
        <v>109556.6</v>
      </c>
      <c r="O12" s="26">
        <v>115601.8</v>
      </c>
      <c r="P12" s="26">
        <v>117483.4</v>
      </c>
      <c r="Q12" s="7">
        <f t="shared" si="1"/>
        <v>2.1923890611330599E-4</v>
      </c>
    </row>
    <row r="13" spans="1:17" x14ac:dyDescent="0.25">
      <c r="A13" s="5" t="s">
        <v>23</v>
      </c>
      <c r="C13" s="24">
        <v>1961</v>
      </c>
      <c r="D13" s="24">
        <v>2089.3000000000002</v>
      </c>
      <c r="E13" s="24">
        <v>2161.6999999999998</v>
      </c>
      <c r="F13" s="24">
        <v>2248.6999999999998</v>
      </c>
      <c r="G13" s="24">
        <v>2331.1999999999998</v>
      </c>
      <c r="H13" s="24">
        <v>2331.1</v>
      </c>
      <c r="I13" s="7">
        <f t="shared" si="0"/>
        <v>3.5181881702987194E-2</v>
      </c>
      <c r="K13" s="26">
        <v>95798.900000000009</v>
      </c>
      <c r="L13" s="26">
        <v>103348.10000000002</v>
      </c>
      <c r="M13" s="26">
        <v>106029.9</v>
      </c>
      <c r="N13" s="26">
        <v>113380.7</v>
      </c>
      <c r="O13" s="26">
        <v>123099.79999999999</v>
      </c>
      <c r="P13" s="26">
        <v>125536.6</v>
      </c>
      <c r="Q13" s="7">
        <f t="shared" si="1"/>
        <v>5.5557675221671543E-2</v>
      </c>
    </row>
    <row r="14" spans="1:17" x14ac:dyDescent="0.25">
      <c r="A14" s="5" t="s">
        <v>24</v>
      </c>
      <c r="C14" s="24">
        <v>62.7</v>
      </c>
      <c r="D14" s="24">
        <v>56.2</v>
      </c>
      <c r="E14" s="24">
        <v>56.6</v>
      </c>
      <c r="F14" s="24">
        <v>69</v>
      </c>
      <c r="G14" s="24">
        <v>70.3</v>
      </c>
      <c r="H14" s="24">
        <v>68.7</v>
      </c>
      <c r="I14" s="7">
        <f t="shared" si="0"/>
        <v>1.8445607067853143E-2</v>
      </c>
      <c r="K14" s="26">
        <v>3774</v>
      </c>
      <c r="L14" s="26">
        <v>3718.7</v>
      </c>
      <c r="M14" s="26">
        <v>3634.9</v>
      </c>
      <c r="N14" s="26">
        <v>4292.7</v>
      </c>
      <c r="O14" s="26">
        <v>4747.2000000000007</v>
      </c>
      <c r="P14" s="26">
        <v>4152.3999999999996</v>
      </c>
      <c r="Q14" s="7">
        <f t="shared" si="1"/>
        <v>1.9293975430770605E-2</v>
      </c>
    </row>
    <row r="15" spans="1:17" x14ac:dyDescent="0.25">
      <c r="A15" s="5" t="s">
        <v>25</v>
      </c>
      <c r="C15" s="24">
        <v>1898.1</v>
      </c>
      <c r="D15" s="24">
        <v>2033.9</v>
      </c>
      <c r="E15" s="24">
        <v>2106.1</v>
      </c>
      <c r="F15" s="24">
        <v>2179.8000000000002</v>
      </c>
      <c r="G15" s="24">
        <v>2261.1</v>
      </c>
      <c r="H15" s="24">
        <v>2262.9</v>
      </c>
      <c r="I15" s="7">
        <f t="shared" si="0"/>
        <v>3.5784134911383658E-2</v>
      </c>
      <c r="K15" s="26">
        <v>92026.7</v>
      </c>
      <c r="L15" s="26">
        <v>99644.3</v>
      </c>
      <c r="M15" s="26">
        <v>102424.80000000002</v>
      </c>
      <c r="N15" s="26">
        <v>109110.00000000003</v>
      </c>
      <c r="O15" s="26">
        <v>118382.7</v>
      </c>
      <c r="P15" s="26">
        <v>121495.1</v>
      </c>
      <c r="Q15" s="7">
        <f t="shared" si="1"/>
        <v>5.7131424128519681E-2</v>
      </c>
    </row>
    <row r="16" spans="1:17" x14ac:dyDescent="0.25">
      <c r="A16" s="5" t="s">
        <v>26</v>
      </c>
      <c r="C16" s="24">
        <v>3576.7</v>
      </c>
      <c r="D16" s="24">
        <v>3798.4</v>
      </c>
      <c r="E16" s="24">
        <v>3685</v>
      </c>
      <c r="F16" s="24">
        <v>3281.7</v>
      </c>
      <c r="G16" s="24">
        <v>3797.1</v>
      </c>
      <c r="H16" s="24">
        <v>3661.1</v>
      </c>
      <c r="I16" s="7">
        <f t="shared" si="0"/>
        <v>4.6755084614000797E-3</v>
      </c>
      <c r="K16" s="26">
        <v>146668</v>
      </c>
      <c r="L16" s="26">
        <v>147365.20000000001</v>
      </c>
      <c r="M16" s="26">
        <v>137171.70000000004</v>
      </c>
      <c r="N16" s="26">
        <v>142156.20000000001</v>
      </c>
      <c r="O16" s="26">
        <v>148343.40000000002</v>
      </c>
      <c r="P16" s="26">
        <v>149442.89999999997</v>
      </c>
      <c r="Q16" s="7">
        <f t="shared" si="1"/>
        <v>3.7556048688620614E-3</v>
      </c>
    </row>
    <row r="17" spans="1:17" x14ac:dyDescent="0.25">
      <c r="A17" s="5" t="s">
        <v>27</v>
      </c>
      <c r="C17" s="24">
        <v>16200</v>
      </c>
      <c r="D17" s="24">
        <v>16295.7</v>
      </c>
      <c r="E17" s="24">
        <v>15982.9</v>
      </c>
      <c r="F17" s="24">
        <v>16645.2</v>
      </c>
      <c r="G17" s="24">
        <v>16724.099999999999</v>
      </c>
      <c r="H17" s="24">
        <v>17129.099999999999</v>
      </c>
      <c r="I17" s="7">
        <f t="shared" si="0"/>
        <v>1.1215938105990197E-2</v>
      </c>
      <c r="K17" s="26">
        <v>413003.4</v>
      </c>
      <c r="L17" s="26">
        <v>420942.6999999999</v>
      </c>
      <c r="M17" s="26">
        <v>411645.30000000005</v>
      </c>
      <c r="N17" s="26">
        <v>436743.79999999993</v>
      </c>
      <c r="O17" s="26">
        <v>446892.90000000008</v>
      </c>
      <c r="P17" s="26">
        <v>458488.69999999995</v>
      </c>
      <c r="Q17" s="7">
        <f t="shared" si="1"/>
        <v>2.1115813395754301E-2</v>
      </c>
    </row>
    <row r="18" spans="1:17" x14ac:dyDescent="0.25">
      <c r="A18" s="5" t="s">
        <v>28</v>
      </c>
      <c r="C18" s="24">
        <v>67308.100000000006</v>
      </c>
      <c r="D18" s="24">
        <v>68003.100000000006</v>
      </c>
      <c r="E18" s="24">
        <v>65226.8</v>
      </c>
      <c r="F18" s="24">
        <v>66187</v>
      </c>
      <c r="G18" s="24">
        <v>68394.100000000006</v>
      </c>
      <c r="H18" s="24">
        <v>69301.8</v>
      </c>
      <c r="I18" s="7">
        <f t="shared" si="0"/>
        <v>5.8551334493850415E-3</v>
      </c>
      <c r="K18" s="26">
        <v>2043333.7000000004</v>
      </c>
      <c r="L18" s="26">
        <v>2083398.1</v>
      </c>
      <c r="M18" s="26">
        <v>1980907.0000000002</v>
      </c>
      <c r="N18" s="26">
        <v>2085175.1</v>
      </c>
      <c r="O18" s="26">
        <v>2162409.5</v>
      </c>
      <c r="P18" s="26">
        <v>2189140</v>
      </c>
      <c r="Q18" s="7">
        <f t="shared" si="1"/>
        <v>1.3880680731741091E-2</v>
      </c>
    </row>
    <row r="19" spans="1:17" x14ac:dyDescent="0.25">
      <c r="A19" s="5" t="s">
        <v>29</v>
      </c>
      <c r="C19" s="24">
        <v>64.8</v>
      </c>
      <c r="D19" s="24">
        <v>84.2</v>
      </c>
      <c r="E19" s="24">
        <v>85.3</v>
      </c>
      <c r="F19" s="24">
        <v>92.4</v>
      </c>
      <c r="G19" s="24">
        <v>91.4</v>
      </c>
      <c r="H19" s="24">
        <v>87.8</v>
      </c>
      <c r="I19" s="7">
        <f t="shared" si="0"/>
        <v>6.263447600194505E-2</v>
      </c>
      <c r="K19" s="26">
        <v>4713.6000000000004</v>
      </c>
      <c r="L19" s="26">
        <v>6019.4</v>
      </c>
      <c r="M19" s="26">
        <v>6700.1</v>
      </c>
      <c r="N19" s="26">
        <v>6902.5999999999995</v>
      </c>
      <c r="O19" s="26">
        <v>7259.8999999999987</v>
      </c>
      <c r="P19" s="26">
        <v>7003.5</v>
      </c>
      <c r="Q19" s="7">
        <f t="shared" si="1"/>
        <v>8.2411708912035087E-2</v>
      </c>
    </row>
    <row r="20" spans="1:17" x14ac:dyDescent="0.25">
      <c r="A20" s="5" t="s">
        <v>30</v>
      </c>
      <c r="C20" s="24">
        <v>6.7</v>
      </c>
      <c r="D20" s="24">
        <v>46.5</v>
      </c>
      <c r="E20" s="24">
        <v>59</v>
      </c>
      <c r="F20" s="24">
        <v>77.8</v>
      </c>
      <c r="G20" s="24">
        <v>86.7</v>
      </c>
      <c r="H20" s="24">
        <v>87.3</v>
      </c>
      <c r="I20" s="7">
        <f t="shared" si="0"/>
        <v>0.67104401083695153</v>
      </c>
      <c r="K20" s="26">
        <v>698.1</v>
      </c>
      <c r="L20" s="26">
        <v>3613.6</v>
      </c>
      <c r="M20" s="26">
        <v>5644.8</v>
      </c>
      <c r="N20" s="26">
        <v>6740.2</v>
      </c>
      <c r="O20" s="26">
        <v>8208</v>
      </c>
      <c r="P20" s="26">
        <v>8060.5999999999995</v>
      </c>
      <c r="Q20" s="7">
        <f t="shared" si="1"/>
        <v>0.63113514936097559</v>
      </c>
    </row>
    <row r="21" spans="1:17" x14ac:dyDescent="0.25">
      <c r="A21" s="5" t="s">
        <v>31</v>
      </c>
      <c r="C21" s="24">
        <v>58.6</v>
      </c>
      <c r="D21" s="24">
        <v>49.5</v>
      </c>
      <c r="E21" s="24">
        <v>42.8</v>
      </c>
      <c r="F21" s="24">
        <v>39.5</v>
      </c>
      <c r="G21" s="24">
        <v>35.1</v>
      </c>
      <c r="H21" s="24">
        <v>32.200000000000003</v>
      </c>
      <c r="I21" s="7">
        <f t="shared" si="0"/>
        <v>-0.11286104245940842</v>
      </c>
      <c r="K21" s="26">
        <v>4077.5000000000005</v>
      </c>
      <c r="L21" s="26">
        <v>3403.3999999999996</v>
      </c>
      <c r="M21" s="26">
        <v>2976.4999999999995</v>
      </c>
      <c r="N21" s="26">
        <v>2743.7999999999997</v>
      </c>
      <c r="O21" s="26">
        <v>2497.1</v>
      </c>
      <c r="P21" s="26">
        <v>2356.6000000000004</v>
      </c>
      <c r="Q21" s="7">
        <f t="shared" si="1"/>
        <v>-0.10385480455075624</v>
      </c>
    </row>
    <row r="22" spans="1:17" x14ac:dyDescent="0.25">
      <c r="A22" s="5" t="s">
        <v>32</v>
      </c>
      <c r="C22" s="24">
        <v>67314.2</v>
      </c>
      <c r="D22" s="24">
        <v>68035.7</v>
      </c>
      <c r="E22" s="24">
        <v>65266</v>
      </c>
      <c r="F22" s="24">
        <v>66234.100000000006</v>
      </c>
      <c r="G22" s="24">
        <v>68444.600000000006</v>
      </c>
      <c r="H22" s="24">
        <v>69352.800000000003</v>
      </c>
      <c r="I22" s="7">
        <f t="shared" si="0"/>
        <v>5.9849005626224638E-3</v>
      </c>
      <c r="K22" s="26">
        <v>2043961.2</v>
      </c>
      <c r="L22" s="26">
        <v>2085824.5999999996</v>
      </c>
      <c r="M22" s="26">
        <v>1984158.7000000002</v>
      </c>
      <c r="N22" s="26">
        <v>2088842.8</v>
      </c>
      <c r="O22" s="26">
        <v>2166521.9</v>
      </c>
      <c r="P22" s="26">
        <v>2193257.3000000003</v>
      </c>
      <c r="Q22" s="7">
        <f t="shared" si="1"/>
        <v>1.4199488589176523E-2</v>
      </c>
    </row>
    <row r="23" spans="1:17" x14ac:dyDescent="0.25">
      <c r="A23" s="5" t="s">
        <v>33</v>
      </c>
      <c r="C23" s="24">
        <v>3145.3</v>
      </c>
      <c r="D23" s="24">
        <v>3075.8</v>
      </c>
      <c r="E23" s="24">
        <v>3187.2</v>
      </c>
      <c r="F23" s="24">
        <v>2747.9</v>
      </c>
      <c r="G23" s="24">
        <v>3296.4</v>
      </c>
      <c r="H23" s="24">
        <v>3326.4</v>
      </c>
      <c r="I23" s="7">
        <f t="shared" si="0"/>
        <v>1.125918543955251E-2</v>
      </c>
      <c r="K23" s="26">
        <v>40270.9</v>
      </c>
      <c r="L23" s="26">
        <v>41291.5</v>
      </c>
      <c r="M23" s="26">
        <v>41469.400000000009</v>
      </c>
      <c r="N23" s="26">
        <v>38055.400000000009</v>
      </c>
      <c r="O23" s="26">
        <v>42577.3</v>
      </c>
      <c r="P23" s="26">
        <v>40591.500000000007</v>
      </c>
      <c r="Q23" s="7">
        <f t="shared" si="1"/>
        <v>1.5871704891301519E-3</v>
      </c>
    </row>
    <row r="24" spans="1:17" x14ac:dyDescent="0.25">
      <c r="A24" s="5" t="s">
        <v>34</v>
      </c>
      <c r="C24" s="24">
        <v>2971.5</v>
      </c>
      <c r="D24" s="24">
        <v>2916.1</v>
      </c>
      <c r="E24" s="24">
        <v>3039.2</v>
      </c>
      <c r="F24" s="24">
        <v>2583.8000000000002</v>
      </c>
      <c r="G24" s="24">
        <v>3113.4</v>
      </c>
      <c r="H24" s="24">
        <v>3138.6</v>
      </c>
      <c r="I24" s="7">
        <f t="shared" si="0"/>
        <v>1.1002075505510689E-2</v>
      </c>
      <c r="K24" s="26">
        <v>30162.800000000003</v>
      </c>
      <c r="L24" s="26">
        <v>31836.400000000001</v>
      </c>
      <c r="M24" s="26">
        <v>32724.9</v>
      </c>
      <c r="N24" s="26">
        <v>28588.3</v>
      </c>
      <c r="O24" s="26">
        <v>33493.4</v>
      </c>
      <c r="P24" s="26">
        <v>31778.2</v>
      </c>
      <c r="Q24" s="7">
        <f t="shared" si="1"/>
        <v>1.0488855009209264E-2</v>
      </c>
    </row>
    <row r="25" spans="1:17" x14ac:dyDescent="0.25">
      <c r="A25" s="5" t="s">
        <v>35</v>
      </c>
      <c r="C25" s="24">
        <v>2418.8000000000002</v>
      </c>
      <c r="D25" s="24">
        <v>2283.1</v>
      </c>
      <c r="E25" s="24">
        <v>2474.1999999999998</v>
      </c>
      <c r="F25" s="24">
        <v>2027.8</v>
      </c>
      <c r="G25" s="24">
        <v>2527.9</v>
      </c>
      <c r="H25" s="24">
        <v>2538.6</v>
      </c>
      <c r="I25" s="7">
        <f t="shared" si="0"/>
        <v>9.7151281282188418E-3</v>
      </c>
      <c r="K25" s="26">
        <v>23650.6</v>
      </c>
      <c r="L25" s="26">
        <v>24898.599999999995</v>
      </c>
      <c r="M25" s="26">
        <v>25704.599999999995</v>
      </c>
      <c r="N25" s="26">
        <v>21569.199999999993</v>
      </c>
      <c r="O25" s="26">
        <v>26169.399999999998</v>
      </c>
      <c r="P25" s="26">
        <v>24630.300000000003</v>
      </c>
      <c r="Q25" s="7">
        <f t="shared" si="1"/>
        <v>8.1508200742061998E-3</v>
      </c>
    </row>
    <row r="26" spans="1:17" x14ac:dyDescent="0.25">
      <c r="A26" s="5" t="s">
        <v>36</v>
      </c>
      <c r="C26" s="24">
        <v>2388</v>
      </c>
      <c r="D26" s="24">
        <v>2236.1999999999998</v>
      </c>
      <c r="E26" s="24">
        <v>2421.1</v>
      </c>
      <c r="F26" s="24">
        <v>1976.3</v>
      </c>
      <c r="G26" s="24">
        <v>2471.1</v>
      </c>
      <c r="H26" s="24">
        <v>2483.6999999999998</v>
      </c>
      <c r="I26" s="7">
        <f t="shared" si="0"/>
        <v>7.8895978013822088E-3</v>
      </c>
      <c r="K26" s="26">
        <v>20200.899999999998</v>
      </c>
      <c r="L26" s="26">
        <v>20255.999999999996</v>
      </c>
      <c r="M26" s="26">
        <v>20631.499999999996</v>
      </c>
      <c r="N26" s="26">
        <v>16568.299999999996</v>
      </c>
      <c r="O26" s="26">
        <v>20824.299999999996</v>
      </c>
      <c r="P26" s="26">
        <v>19594.7</v>
      </c>
      <c r="Q26" s="7">
        <f t="shared" si="1"/>
        <v>-6.075078901929265E-3</v>
      </c>
    </row>
    <row r="27" spans="1:17" x14ac:dyDescent="0.25">
      <c r="A27" s="5" t="s">
        <v>37</v>
      </c>
      <c r="C27" s="24">
        <v>27.7</v>
      </c>
      <c r="D27" s="24">
        <v>26.9</v>
      </c>
      <c r="E27" s="24">
        <v>26.6</v>
      </c>
      <c r="F27" s="24">
        <v>26.6</v>
      </c>
      <c r="G27" s="24">
        <v>26.9</v>
      </c>
      <c r="H27" s="24">
        <v>27.3</v>
      </c>
      <c r="I27" s="7">
        <f t="shared" si="0"/>
        <v>-2.9049147467195002E-3</v>
      </c>
      <c r="K27" s="26">
        <v>1872.4</v>
      </c>
      <c r="L27" s="26">
        <v>2029.5</v>
      </c>
      <c r="M27" s="26">
        <v>2046.8999999999999</v>
      </c>
      <c r="N27" s="26">
        <v>2102.8000000000002</v>
      </c>
      <c r="O27" s="26">
        <v>2194.8000000000002</v>
      </c>
      <c r="P27" s="26">
        <v>2271.5</v>
      </c>
      <c r="Q27" s="7">
        <f t="shared" si="1"/>
        <v>3.9400261474099585E-2</v>
      </c>
    </row>
    <row r="28" spans="1:17" x14ac:dyDescent="0.25">
      <c r="A28" s="5" t="s">
        <v>38</v>
      </c>
      <c r="C28" s="24">
        <v>2360.3000000000002</v>
      </c>
      <c r="D28" s="24">
        <v>2209.1</v>
      </c>
      <c r="E28" s="24">
        <v>2395.1</v>
      </c>
      <c r="F28" s="24">
        <v>1949.1</v>
      </c>
      <c r="G28" s="24">
        <v>2443.3000000000002</v>
      </c>
      <c r="H28" s="24">
        <v>2455.5</v>
      </c>
      <c r="I28" s="7">
        <f t="shared" si="0"/>
        <v>7.9396888599085891E-3</v>
      </c>
      <c r="K28" s="26">
        <v>18326.599999999999</v>
      </c>
      <c r="L28" s="26">
        <v>18227</v>
      </c>
      <c r="M28" s="26">
        <v>18588.999999999996</v>
      </c>
      <c r="N28" s="26">
        <v>14464.3</v>
      </c>
      <c r="O28" s="26">
        <v>18627.400000000005</v>
      </c>
      <c r="P28" s="26">
        <v>17334.5</v>
      </c>
      <c r="Q28" s="7">
        <f t="shared" si="1"/>
        <v>-1.1069244238166576E-2</v>
      </c>
    </row>
    <row r="29" spans="1:17" x14ac:dyDescent="0.25">
      <c r="A29" s="5" t="s">
        <v>39</v>
      </c>
      <c r="C29" s="24">
        <v>30.7</v>
      </c>
      <c r="D29" s="24">
        <v>45.2</v>
      </c>
      <c r="E29" s="24">
        <v>51.4</v>
      </c>
      <c r="F29" s="24">
        <v>53.5</v>
      </c>
      <c r="G29" s="24">
        <v>49</v>
      </c>
      <c r="H29" s="24">
        <v>43.4</v>
      </c>
      <c r="I29" s="7">
        <f t="shared" si="0"/>
        <v>7.1692695924087335E-2</v>
      </c>
      <c r="K29" s="26">
        <v>3458.2000000000003</v>
      </c>
      <c r="L29" s="26">
        <v>4779.5999999999995</v>
      </c>
      <c r="M29" s="26">
        <v>5432.2000000000007</v>
      </c>
      <c r="N29" s="26">
        <v>5332.8</v>
      </c>
      <c r="O29" s="26">
        <v>5556.7999999999993</v>
      </c>
      <c r="P29" s="26">
        <v>5101.2999999999993</v>
      </c>
      <c r="Q29" s="7">
        <f t="shared" si="1"/>
        <v>8.0851803639873987E-2</v>
      </c>
    </row>
    <row r="30" spans="1:17" x14ac:dyDescent="0.25">
      <c r="A30" s="5" t="s">
        <v>40</v>
      </c>
      <c r="C30" s="24">
        <v>6.5</v>
      </c>
      <c r="D30" s="24">
        <v>32.700000000000003</v>
      </c>
      <c r="E30" s="24">
        <v>46</v>
      </c>
      <c r="F30" s="24">
        <v>53.7</v>
      </c>
      <c r="G30" s="24">
        <v>49.6</v>
      </c>
      <c r="H30" s="24">
        <v>40.6</v>
      </c>
      <c r="I30" s="7">
        <f t="shared" si="0"/>
        <v>0.44252229911789454</v>
      </c>
      <c r="K30" s="26">
        <v>684.3</v>
      </c>
      <c r="L30" s="26">
        <v>3318.2999999999997</v>
      </c>
      <c r="M30" s="26">
        <v>4909.8</v>
      </c>
      <c r="N30" s="26">
        <v>5352.1</v>
      </c>
      <c r="O30" s="26">
        <v>6446.3</v>
      </c>
      <c r="P30" s="26">
        <v>5834.6</v>
      </c>
      <c r="Q30" s="7">
        <f t="shared" si="1"/>
        <v>0.53515739695299636</v>
      </c>
    </row>
    <row r="31" spans="1:17" x14ac:dyDescent="0.25">
      <c r="A31" s="5" t="s">
        <v>41</v>
      </c>
      <c r="C31" s="24">
        <v>24.7</v>
      </c>
      <c r="D31" s="24">
        <v>20.5</v>
      </c>
      <c r="E31" s="24">
        <v>18.600000000000001</v>
      </c>
      <c r="F31" s="24">
        <v>17.100000000000001</v>
      </c>
      <c r="G31" s="24">
        <v>15.5</v>
      </c>
      <c r="H31" s="24">
        <v>14.6</v>
      </c>
      <c r="I31" s="7">
        <f t="shared" si="0"/>
        <v>-9.9816225833298633E-2</v>
      </c>
      <c r="K31" s="26">
        <v>2834.6</v>
      </c>
      <c r="L31" s="26">
        <v>2339.3000000000002</v>
      </c>
      <c r="M31" s="26">
        <v>2091.1999999999998</v>
      </c>
      <c r="N31" s="26">
        <v>1930</v>
      </c>
      <c r="O31" s="26">
        <v>1764.6999999999998</v>
      </c>
      <c r="P31" s="26">
        <v>1661.1999999999998</v>
      </c>
      <c r="Q31" s="7">
        <f t="shared" si="1"/>
        <v>-0.10135941637484369</v>
      </c>
    </row>
    <row r="32" spans="1:17" x14ac:dyDescent="0.25">
      <c r="A32" s="5" t="s">
        <v>42</v>
      </c>
      <c r="C32" s="24">
        <v>2394.1</v>
      </c>
      <c r="D32" s="24">
        <v>2262.9</v>
      </c>
      <c r="E32" s="24">
        <v>2456.6</v>
      </c>
      <c r="F32" s="24">
        <v>2011.6</v>
      </c>
      <c r="G32" s="24">
        <v>2511.6999999999998</v>
      </c>
      <c r="H32" s="24">
        <v>2523</v>
      </c>
      <c r="I32" s="7">
        <f t="shared" si="0"/>
        <v>1.0543453039218997E-2</v>
      </c>
      <c r="K32" s="26">
        <v>20815.399999999998</v>
      </c>
      <c r="L32" s="26">
        <v>22518.1</v>
      </c>
      <c r="M32" s="26">
        <v>23553.699999999997</v>
      </c>
      <c r="N32" s="26">
        <v>19545.699999999997</v>
      </c>
      <c r="O32" s="26">
        <v>24249.899999999994</v>
      </c>
      <c r="P32" s="26">
        <v>22822.100000000002</v>
      </c>
      <c r="Q32" s="7">
        <f t="shared" si="1"/>
        <v>1.8577711243713324E-2</v>
      </c>
    </row>
    <row r="33" spans="1:17" x14ac:dyDescent="0.25">
      <c r="A33" s="5" t="s">
        <v>43</v>
      </c>
      <c r="C33" s="24">
        <v>555.9</v>
      </c>
      <c r="D33" s="24">
        <v>649.9</v>
      </c>
      <c r="E33" s="24">
        <v>573.1</v>
      </c>
      <c r="F33" s="24">
        <v>581.70000000000005</v>
      </c>
      <c r="G33" s="24">
        <v>580.9</v>
      </c>
      <c r="H33" s="24">
        <v>599.5</v>
      </c>
      <c r="I33" s="7">
        <f t="shared" si="0"/>
        <v>1.5216114482351717E-2</v>
      </c>
      <c r="K33" s="26">
        <v>6527.4999999999991</v>
      </c>
      <c r="L33" s="26">
        <v>6929.3999999999987</v>
      </c>
      <c r="M33" s="26">
        <v>7038.1000000000013</v>
      </c>
      <c r="N33" s="26">
        <v>7249.3</v>
      </c>
      <c r="O33" s="26">
        <v>7291.5999999999995</v>
      </c>
      <c r="P33" s="26">
        <v>7202.4999999999991</v>
      </c>
      <c r="Q33" s="7">
        <f t="shared" si="1"/>
        <v>1.9875777665440575E-2</v>
      </c>
    </row>
    <row r="34" spans="1:17" x14ac:dyDescent="0.25">
      <c r="A34" s="5" t="s">
        <v>44</v>
      </c>
      <c r="C34" s="24">
        <v>0.3</v>
      </c>
      <c r="D34" s="24">
        <v>0.4</v>
      </c>
      <c r="E34" s="24">
        <v>0.2</v>
      </c>
      <c r="F34" s="24">
        <v>0.3</v>
      </c>
      <c r="G34" s="24">
        <v>0.3</v>
      </c>
      <c r="H34" s="24">
        <v>0.3</v>
      </c>
      <c r="I34" s="7">
        <f t="shared" si="0"/>
        <v>0</v>
      </c>
      <c r="K34" s="26">
        <v>683.5</v>
      </c>
      <c r="L34" s="26">
        <v>683.6</v>
      </c>
      <c r="M34" s="26">
        <v>636.59999999999991</v>
      </c>
      <c r="N34" s="26">
        <v>700.09999999999991</v>
      </c>
      <c r="O34" s="26">
        <v>621.29999999999995</v>
      </c>
      <c r="P34" s="26">
        <v>532.70000000000005</v>
      </c>
      <c r="Q34" s="7">
        <f t="shared" si="1"/>
        <v>-4.8631351409319845E-2</v>
      </c>
    </row>
    <row r="35" spans="1:17" x14ac:dyDescent="0.25">
      <c r="A35" s="5" t="s">
        <v>45</v>
      </c>
      <c r="C35" s="24">
        <v>555.6</v>
      </c>
      <c r="D35" s="24">
        <v>649.5</v>
      </c>
      <c r="E35" s="24">
        <v>572.79999999999995</v>
      </c>
      <c r="F35" s="24">
        <v>581.4</v>
      </c>
      <c r="G35" s="24">
        <v>580.5</v>
      </c>
      <c r="H35" s="24">
        <v>599.20000000000005</v>
      </c>
      <c r="I35" s="7">
        <f t="shared" si="0"/>
        <v>1.5224087780352891E-2</v>
      </c>
      <c r="K35" s="26">
        <v>5847.0000000000009</v>
      </c>
      <c r="L35" s="26">
        <v>6248.9</v>
      </c>
      <c r="M35" s="26">
        <v>6397.9</v>
      </c>
      <c r="N35" s="26">
        <v>6556.3</v>
      </c>
      <c r="O35" s="26">
        <v>6654.8</v>
      </c>
      <c r="P35" s="26">
        <v>6651.7</v>
      </c>
      <c r="Q35" s="7">
        <f t="shared" si="1"/>
        <v>2.6124157237809253E-2</v>
      </c>
    </row>
    <row r="36" spans="1:17" x14ac:dyDescent="0.25">
      <c r="A36" s="5" t="s">
        <v>46</v>
      </c>
      <c r="C36" s="24">
        <v>24.4</v>
      </c>
      <c r="D36" s="24">
        <v>24.1</v>
      </c>
      <c r="E36" s="24">
        <v>17.5</v>
      </c>
      <c r="F36" s="24">
        <v>19.600000000000001</v>
      </c>
      <c r="G36" s="24">
        <v>18.5</v>
      </c>
      <c r="H36" s="24">
        <v>20.3</v>
      </c>
      <c r="I36" s="7">
        <f t="shared" si="0"/>
        <v>-3.612383218884474E-2</v>
      </c>
      <c r="K36" s="26">
        <v>4680.5</v>
      </c>
      <c r="L36" s="26">
        <v>4064.1</v>
      </c>
      <c r="M36" s="26">
        <v>3660.4999999999995</v>
      </c>
      <c r="N36" s="26">
        <v>3911.7</v>
      </c>
      <c r="O36" s="26">
        <v>3602.3999999999996</v>
      </c>
      <c r="P36" s="26">
        <v>3345.1</v>
      </c>
      <c r="Q36" s="7">
        <f t="shared" si="1"/>
        <v>-6.4974680766546222E-2</v>
      </c>
    </row>
    <row r="37" spans="1:17" x14ac:dyDescent="0.25">
      <c r="A37" s="5" t="s">
        <v>47</v>
      </c>
      <c r="C37" s="24">
        <v>16.899999999999999</v>
      </c>
      <c r="D37" s="24">
        <v>15.6</v>
      </c>
      <c r="E37" s="24">
        <v>16.399999999999999</v>
      </c>
      <c r="F37" s="24">
        <v>16.600000000000001</v>
      </c>
      <c r="G37" s="24">
        <v>17.8</v>
      </c>
      <c r="H37" s="24">
        <v>16.899999999999999</v>
      </c>
      <c r="I37" s="7">
        <f t="shared" si="0"/>
        <v>0</v>
      </c>
      <c r="K37" s="26">
        <v>2254.5</v>
      </c>
      <c r="L37" s="26">
        <v>2331.3999999999992</v>
      </c>
      <c r="M37" s="26">
        <v>2095.6</v>
      </c>
      <c r="N37" s="26">
        <v>2260.0999999999995</v>
      </c>
      <c r="O37" s="26">
        <v>2156.4</v>
      </c>
      <c r="P37" s="26">
        <v>2061</v>
      </c>
      <c r="Q37" s="7">
        <f t="shared" si="1"/>
        <v>-1.7787288302180904E-2</v>
      </c>
    </row>
    <row r="38" spans="1:17" x14ac:dyDescent="0.25">
      <c r="A38" s="5" t="s">
        <v>48</v>
      </c>
      <c r="C38" s="24">
        <v>131.4</v>
      </c>
      <c r="D38" s="24">
        <v>121.5</v>
      </c>
      <c r="E38" s="24">
        <v>120.1</v>
      </c>
      <c r="F38" s="24">
        <v>127</v>
      </c>
      <c r="G38" s="24">
        <v>146.1</v>
      </c>
      <c r="H38" s="24">
        <v>149.69999999999999</v>
      </c>
      <c r="I38" s="7">
        <f t="shared" si="0"/>
        <v>2.6420428391765949E-2</v>
      </c>
      <c r="K38" s="26">
        <v>3159.7</v>
      </c>
      <c r="L38" s="26">
        <v>3121.5</v>
      </c>
      <c r="M38" s="26">
        <v>3099.9</v>
      </c>
      <c r="N38" s="26">
        <v>3255.2999999999997</v>
      </c>
      <c r="O38" s="26">
        <v>3424.9999999999995</v>
      </c>
      <c r="P38" s="26">
        <v>3526.7000000000003</v>
      </c>
      <c r="Q38" s="7">
        <f t="shared" si="1"/>
        <v>2.2220375995725572E-2</v>
      </c>
    </row>
    <row r="39" spans="1:17" x14ac:dyDescent="0.25">
      <c r="A39" s="5" t="s">
        <v>49</v>
      </c>
      <c r="C39" s="24">
        <v>38</v>
      </c>
      <c r="D39" s="24">
        <v>36.700000000000003</v>
      </c>
      <c r="E39" s="24">
        <v>34.299999999999997</v>
      </c>
      <c r="F39" s="24">
        <v>34.200000000000003</v>
      </c>
      <c r="G39" s="24">
        <v>32.1</v>
      </c>
      <c r="H39" s="24">
        <v>32.5</v>
      </c>
      <c r="I39" s="7">
        <f t="shared" si="0"/>
        <v>-3.0785388267847824E-2</v>
      </c>
      <c r="K39" s="26">
        <v>1983.4</v>
      </c>
      <c r="L39" s="26">
        <v>1916.9</v>
      </c>
      <c r="M39" s="26">
        <v>1877.1</v>
      </c>
      <c r="N39" s="26">
        <v>1955.2</v>
      </c>
      <c r="O39" s="26">
        <v>1931.2</v>
      </c>
      <c r="P39" s="26">
        <v>2077.1000000000004</v>
      </c>
      <c r="Q39" s="7">
        <f t="shared" si="1"/>
        <v>9.2747758929634383E-3</v>
      </c>
    </row>
    <row r="40" spans="1:17" x14ac:dyDescent="0.25">
      <c r="A40" s="5" t="s">
        <v>50</v>
      </c>
      <c r="C40" s="24">
        <v>93.4</v>
      </c>
      <c r="D40" s="24">
        <v>84.9</v>
      </c>
      <c r="E40" s="24">
        <v>85.8</v>
      </c>
      <c r="F40" s="24">
        <v>92.7</v>
      </c>
      <c r="G40" s="24">
        <v>113.7</v>
      </c>
      <c r="H40" s="24">
        <v>116.8</v>
      </c>
      <c r="I40" s="7">
        <f t="shared" si="0"/>
        <v>4.5729099526952588E-2</v>
      </c>
      <c r="K40" s="26">
        <v>1176.5</v>
      </c>
      <c r="L40" s="26">
        <v>1205.5999999999999</v>
      </c>
      <c r="M40" s="26">
        <v>1223.3</v>
      </c>
      <c r="N40" s="26">
        <v>1300.4000000000001</v>
      </c>
      <c r="O40" s="26">
        <v>1492.0000000000002</v>
      </c>
      <c r="P40" s="26">
        <v>1450.1</v>
      </c>
      <c r="Q40" s="7">
        <f t="shared" si="1"/>
        <v>4.2704395264907102E-2</v>
      </c>
    </row>
    <row r="41" spans="1:17" x14ac:dyDescent="0.25">
      <c r="A41" s="5" t="s">
        <v>51</v>
      </c>
      <c r="C41" s="24">
        <v>1565.1</v>
      </c>
      <c r="D41" s="24">
        <v>1605.4</v>
      </c>
      <c r="E41" s="24">
        <v>1504.2</v>
      </c>
      <c r="F41" s="24">
        <v>1480.5</v>
      </c>
      <c r="G41" s="24">
        <v>1454.2</v>
      </c>
      <c r="H41" s="24">
        <v>1466.7</v>
      </c>
      <c r="I41" s="7">
        <f t="shared" si="0"/>
        <v>-1.2902981561108806E-2</v>
      </c>
      <c r="K41" s="26">
        <v>109558.50000000001</v>
      </c>
      <c r="L41" s="26">
        <v>108455.80000000002</v>
      </c>
      <c r="M41" s="26">
        <v>99417</v>
      </c>
      <c r="N41" s="26">
        <v>106088.6</v>
      </c>
      <c r="O41" s="26">
        <v>110859.1</v>
      </c>
      <c r="P41" s="26">
        <v>112206.49999999999</v>
      </c>
      <c r="Q41" s="7">
        <f t="shared" si="1"/>
        <v>4.7878795409534991E-3</v>
      </c>
    </row>
    <row r="42" spans="1:17" x14ac:dyDescent="0.25">
      <c r="A42" s="5" t="s">
        <v>52</v>
      </c>
      <c r="C42" s="24">
        <v>776.8</v>
      </c>
      <c r="D42" s="24">
        <v>815.2</v>
      </c>
      <c r="E42" s="24">
        <v>689.4</v>
      </c>
      <c r="F42" s="24">
        <v>661.7</v>
      </c>
      <c r="G42" s="24">
        <v>693.7</v>
      </c>
      <c r="H42" s="24">
        <v>725</v>
      </c>
      <c r="I42" s="7">
        <f t="shared" si="0"/>
        <v>-1.3707438057040666E-2</v>
      </c>
      <c r="K42" s="26">
        <v>66605.2</v>
      </c>
      <c r="L42" s="26">
        <v>67179.199999999997</v>
      </c>
      <c r="M42" s="26">
        <v>64565.4</v>
      </c>
      <c r="N42" s="26">
        <v>67755.600000000006</v>
      </c>
      <c r="O42" s="26">
        <v>70353.5</v>
      </c>
      <c r="P42" s="26">
        <v>71594.5</v>
      </c>
      <c r="Q42" s="7">
        <f t="shared" si="1"/>
        <v>1.4551984591542722E-2</v>
      </c>
    </row>
    <row r="43" spans="1:17" x14ac:dyDescent="0.25">
      <c r="A43" s="5" t="s">
        <v>53</v>
      </c>
      <c r="C43" s="24">
        <v>776.8</v>
      </c>
      <c r="D43" s="24">
        <v>815.2</v>
      </c>
      <c r="E43" s="24">
        <v>689.4</v>
      </c>
      <c r="F43" s="24">
        <v>661.7</v>
      </c>
      <c r="G43" s="24">
        <v>693.7</v>
      </c>
      <c r="H43" s="24">
        <v>725</v>
      </c>
      <c r="I43" s="7">
        <f t="shared" si="0"/>
        <v>-1.3707438057040666E-2</v>
      </c>
      <c r="K43" s="26">
        <v>31368.800000000003</v>
      </c>
      <c r="L43" s="26">
        <v>31876.600000000002</v>
      </c>
      <c r="M43" s="26">
        <v>30884.400000000001</v>
      </c>
      <c r="N43" s="26">
        <v>31043.499999999996</v>
      </c>
      <c r="O43" s="26">
        <v>32599.8</v>
      </c>
      <c r="P43" s="26">
        <v>33247.800000000003</v>
      </c>
      <c r="Q43" s="7">
        <f t="shared" si="1"/>
        <v>1.1702915721155449E-2</v>
      </c>
    </row>
    <row r="44" spans="1:17" x14ac:dyDescent="0.25">
      <c r="A44" s="5" t="s">
        <v>54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7"/>
      <c r="K44" s="26">
        <v>35186.699999999997</v>
      </c>
      <c r="L44" s="26">
        <v>35269.200000000004</v>
      </c>
      <c r="M44" s="26">
        <v>33657.599999999999</v>
      </c>
      <c r="N44" s="26">
        <v>36718</v>
      </c>
      <c r="O44" s="26">
        <v>37716.400000000001</v>
      </c>
      <c r="P44" s="26">
        <v>38363.300000000003</v>
      </c>
      <c r="Q44" s="7">
        <f t="shared" si="1"/>
        <v>1.7436898938522516E-2</v>
      </c>
    </row>
    <row r="45" spans="1:17" x14ac:dyDescent="0.25">
      <c r="A45" s="5" t="s">
        <v>55</v>
      </c>
      <c r="C45" s="24">
        <v>646</v>
      </c>
      <c r="D45" s="24">
        <v>619.20000000000005</v>
      </c>
      <c r="E45" s="24">
        <v>697</v>
      </c>
      <c r="F45" s="24">
        <v>671.3</v>
      </c>
      <c r="G45" s="24">
        <v>572.79999999999995</v>
      </c>
      <c r="H45" s="24">
        <v>560.9</v>
      </c>
      <c r="I45" s="7">
        <f t="shared" si="0"/>
        <v>-2.7856035101454735E-2</v>
      </c>
      <c r="K45" s="26">
        <v>27505.8</v>
      </c>
      <c r="L45" s="26">
        <v>27027.7</v>
      </c>
      <c r="M45" s="26">
        <v>25259</v>
      </c>
      <c r="N45" s="26">
        <v>26299.199999999997</v>
      </c>
      <c r="O45" s="26">
        <v>25946.199999999997</v>
      </c>
      <c r="P45" s="26">
        <v>26368.1</v>
      </c>
      <c r="Q45" s="7">
        <f t="shared" si="1"/>
        <v>-8.4128017161332336E-3</v>
      </c>
    </row>
    <row r="46" spans="1:17" x14ac:dyDescent="0.25">
      <c r="A46" s="5" t="s">
        <v>56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7"/>
      <c r="K46" s="26">
        <v>4256.2</v>
      </c>
      <c r="L46" s="26">
        <v>4129.8999999999996</v>
      </c>
      <c r="M46" s="26">
        <v>2508.5</v>
      </c>
      <c r="N46" s="26">
        <v>2883.9</v>
      </c>
      <c r="O46" s="26">
        <v>2830.1000000000004</v>
      </c>
      <c r="P46" s="26">
        <v>3172</v>
      </c>
      <c r="Q46" s="7">
        <f t="shared" si="1"/>
        <v>-5.7107393644289961E-2</v>
      </c>
    </row>
    <row r="47" spans="1:17" x14ac:dyDescent="0.25">
      <c r="A47" s="5" t="s">
        <v>57</v>
      </c>
      <c r="C47" s="24">
        <v>491.2</v>
      </c>
      <c r="D47" s="24">
        <v>454.5</v>
      </c>
      <c r="E47" s="24">
        <v>496.4</v>
      </c>
      <c r="F47" s="24">
        <v>465.6</v>
      </c>
      <c r="G47" s="24">
        <v>388.2</v>
      </c>
      <c r="H47" s="24">
        <v>390.4</v>
      </c>
      <c r="I47" s="7">
        <f t="shared" si="0"/>
        <v>-4.4896821916037166E-2</v>
      </c>
      <c r="K47" s="26">
        <v>14937.699999999999</v>
      </c>
      <c r="L47" s="26">
        <v>15281.800000000001</v>
      </c>
      <c r="M47" s="26">
        <v>14624.700000000003</v>
      </c>
      <c r="N47" s="26">
        <v>14984.900000000001</v>
      </c>
      <c r="O47" s="26">
        <v>14662.4</v>
      </c>
      <c r="P47" s="26">
        <v>15069.499999999998</v>
      </c>
      <c r="Q47" s="7">
        <f t="shared" si="1"/>
        <v>1.7584672662791512E-3</v>
      </c>
    </row>
    <row r="48" spans="1:17" x14ac:dyDescent="0.25">
      <c r="A48" s="5" t="s">
        <v>58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7"/>
      <c r="K48" s="26">
        <v>3265.1</v>
      </c>
      <c r="L48" s="26">
        <v>3403.3</v>
      </c>
      <c r="M48" s="26">
        <v>3666.7999999999997</v>
      </c>
      <c r="N48" s="26">
        <v>3716.2</v>
      </c>
      <c r="O48" s="26">
        <v>4042.6000000000004</v>
      </c>
      <c r="P48" s="26">
        <v>3928.8</v>
      </c>
      <c r="Q48" s="7">
        <f t="shared" si="1"/>
        <v>3.7702079027118529E-2</v>
      </c>
    </row>
    <row r="49" spans="1:17" x14ac:dyDescent="0.25">
      <c r="A49" s="5" t="s">
        <v>59</v>
      </c>
      <c r="C49" s="24">
        <v>0.6</v>
      </c>
      <c r="D49" s="24">
        <v>5.9</v>
      </c>
      <c r="E49" s="24">
        <v>4.3</v>
      </c>
      <c r="F49" s="24">
        <v>3.2</v>
      </c>
      <c r="G49" s="24">
        <v>5.5</v>
      </c>
      <c r="H49" s="24">
        <v>5.0999999999999996</v>
      </c>
      <c r="I49" s="7">
        <f t="shared" si="0"/>
        <v>0.53420638252491104</v>
      </c>
      <c r="K49" s="26">
        <v>5323.6000000000013</v>
      </c>
      <c r="L49" s="26">
        <v>5323.8</v>
      </c>
      <c r="M49" s="26">
        <v>4840</v>
      </c>
      <c r="N49" s="26">
        <v>5395.0999999999995</v>
      </c>
      <c r="O49" s="26">
        <v>5268.7000000000007</v>
      </c>
      <c r="P49" s="26">
        <v>5259.7</v>
      </c>
      <c r="Q49" s="7">
        <f t="shared" si="1"/>
        <v>-2.4122409250487697E-3</v>
      </c>
    </row>
    <row r="50" spans="1:17" x14ac:dyDescent="0.25">
      <c r="A50" s="5" t="s">
        <v>60</v>
      </c>
      <c r="C50" s="24">
        <v>478.6</v>
      </c>
      <c r="D50" s="24">
        <v>432.5</v>
      </c>
      <c r="E50" s="24">
        <v>489.4</v>
      </c>
      <c r="F50" s="24">
        <v>447.9</v>
      </c>
      <c r="G50" s="24">
        <v>353.7</v>
      </c>
      <c r="H50" s="24">
        <v>337.1</v>
      </c>
      <c r="I50" s="7">
        <f t="shared" si="0"/>
        <v>-6.7696721064706034E-2</v>
      </c>
      <c r="K50" s="26">
        <v>5461.4000000000005</v>
      </c>
      <c r="L50" s="26">
        <v>5750.5</v>
      </c>
      <c r="M50" s="26">
        <v>5688.2999999999993</v>
      </c>
      <c r="N50" s="26">
        <v>5279.8</v>
      </c>
      <c r="O50" s="26">
        <v>4717.7</v>
      </c>
      <c r="P50" s="26">
        <v>4906.3999999999996</v>
      </c>
      <c r="Q50" s="7">
        <f t="shared" si="1"/>
        <v>-2.120488512927643E-2</v>
      </c>
    </row>
    <row r="51" spans="1:17" x14ac:dyDescent="0.25">
      <c r="A51" s="5" t="s">
        <v>61</v>
      </c>
      <c r="C51" s="24">
        <v>10.6</v>
      </c>
      <c r="D51" s="24">
        <v>13.4</v>
      </c>
      <c r="E51" s="24">
        <v>7.4</v>
      </c>
      <c r="F51" s="24">
        <v>13.5</v>
      </c>
      <c r="G51" s="24">
        <v>22.8</v>
      </c>
      <c r="H51" s="24">
        <v>36.1</v>
      </c>
      <c r="I51" s="7">
        <f t="shared" si="0"/>
        <v>0.277733458582897</v>
      </c>
      <c r="K51" s="26">
        <v>956.2</v>
      </c>
      <c r="L51" s="26">
        <v>885.3</v>
      </c>
      <c r="M51" s="26">
        <v>574.09999999999991</v>
      </c>
      <c r="N51" s="26">
        <v>622.1</v>
      </c>
      <c r="O51" s="26">
        <v>655.59999999999991</v>
      </c>
      <c r="P51" s="26">
        <v>1002.3000000000001</v>
      </c>
      <c r="Q51" s="7">
        <f t="shared" si="1"/>
        <v>9.4615888489644195E-3</v>
      </c>
    </row>
    <row r="52" spans="1:17" x14ac:dyDescent="0.25">
      <c r="A52" s="5" t="s">
        <v>62</v>
      </c>
      <c r="C52" s="24">
        <v>153.30000000000001</v>
      </c>
      <c r="D52" s="24">
        <v>160.69999999999999</v>
      </c>
      <c r="E52" s="24">
        <v>192.4</v>
      </c>
      <c r="F52" s="24">
        <v>195.5</v>
      </c>
      <c r="G52" s="24">
        <v>175.9</v>
      </c>
      <c r="H52" s="24">
        <v>161.30000000000001</v>
      </c>
      <c r="I52" s="7">
        <f t="shared" si="0"/>
        <v>1.0225769317282918E-2</v>
      </c>
      <c r="K52" s="26">
        <v>8311.1</v>
      </c>
      <c r="L52" s="26">
        <v>7581.8</v>
      </c>
      <c r="M52" s="26">
        <v>7817.7</v>
      </c>
      <c r="N52" s="26">
        <v>8165.1</v>
      </c>
      <c r="O52" s="26">
        <v>8302.6999999999989</v>
      </c>
      <c r="P52" s="26">
        <v>8055.2</v>
      </c>
      <c r="Q52" s="7">
        <f t="shared" si="1"/>
        <v>-6.2353043278040587E-3</v>
      </c>
    </row>
    <row r="53" spans="1:17" x14ac:dyDescent="0.25">
      <c r="A53" s="5" t="s">
        <v>63</v>
      </c>
      <c r="C53" s="24">
        <v>38.1</v>
      </c>
      <c r="D53" s="24">
        <v>38</v>
      </c>
      <c r="E53" s="24">
        <v>39.5</v>
      </c>
      <c r="F53" s="24">
        <v>39.299999999999997</v>
      </c>
      <c r="G53" s="24">
        <v>39.1</v>
      </c>
      <c r="H53" s="24">
        <v>39</v>
      </c>
      <c r="I53" s="7">
        <f t="shared" si="0"/>
        <v>4.6803917761835123E-3</v>
      </c>
      <c r="K53" s="26">
        <v>1069.8999999999999</v>
      </c>
      <c r="L53" s="26">
        <v>1035.7</v>
      </c>
      <c r="M53" s="26">
        <v>1138.5999999999999</v>
      </c>
      <c r="N53" s="26">
        <v>1195</v>
      </c>
      <c r="O53" s="26">
        <v>1237.3</v>
      </c>
      <c r="P53" s="26">
        <v>1274.3999999999999</v>
      </c>
      <c r="Q53" s="7">
        <f t="shared" si="1"/>
        <v>3.5601128592327447E-2</v>
      </c>
    </row>
    <row r="54" spans="1:17" x14ac:dyDescent="0.25">
      <c r="A54" s="5" t="s">
        <v>64</v>
      </c>
      <c r="C54" s="24">
        <v>33.5</v>
      </c>
      <c r="D54" s="24">
        <v>37.200000000000003</v>
      </c>
      <c r="E54" s="24">
        <v>35.299999999999997</v>
      </c>
      <c r="F54" s="24">
        <v>37.1</v>
      </c>
      <c r="G54" s="24">
        <v>27.7</v>
      </c>
      <c r="H54" s="24">
        <v>26.7</v>
      </c>
      <c r="I54" s="7">
        <f t="shared" si="0"/>
        <v>-4.4362263714145533E-2</v>
      </c>
      <c r="K54" s="26">
        <v>1130</v>
      </c>
      <c r="L54" s="26">
        <v>1132.8999999999999</v>
      </c>
      <c r="M54" s="26">
        <v>1076.5999999999999</v>
      </c>
      <c r="N54" s="26">
        <v>1174.9000000000001</v>
      </c>
      <c r="O54" s="26">
        <v>1231.5</v>
      </c>
      <c r="P54" s="26">
        <v>1245.6000000000004</v>
      </c>
      <c r="Q54" s="7">
        <f t="shared" si="1"/>
        <v>1.9670913854355598E-2</v>
      </c>
    </row>
    <row r="55" spans="1:17" x14ac:dyDescent="0.25">
      <c r="A55" s="5" t="s">
        <v>65</v>
      </c>
      <c r="C55" s="24">
        <v>81.8</v>
      </c>
      <c r="D55" s="24">
        <v>85.6</v>
      </c>
      <c r="E55" s="24">
        <v>116</v>
      </c>
      <c r="F55" s="24">
        <v>117.4</v>
      </c>
      <c r="G55" s="24">
        <v>107.5</v>
      </c>
      <c r="H55" s="24">
        <v>93.1</v>
      </c>
      <c r="I55" s="7">
        <f t="shared" si="0"/>
        <v>2.6217167042285938E-2</v>
      </c>
      <c r="K55" s="26">
        <v>6114.7999999999993</v>
      </c>
      <c r="L55" s="26">
        <v>5414.9000000000005</v>
      </c>
      <c r="M55" s="26">
        <v>5589.4</v>
      </c>
      <c r="N55" s="26">
        <v>5776.7</v>
      </c>
      <c r="O55" s="26">
        <v>5808.7</v>
      </c>
      <c r="P55" s="26">
        <v>5483.5000000000009</v>
      </c>
      <c r="Q55" s="7">
        <f t="shared" si="1"/>
        <v>-2.1557929046249535E-2</v>
      </c>
    </row>
    <row r="56" spans="1:17" x14ac:dyDescent="0.25">
      <c r="A56" s="5" t="s">
        <v>66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7"/>
      <c r="K56" s="26">
        <v>1439.4</v>
      </c>
      <c r="L56" s="26">
        <v>1101.8</v>
      </c>
      <c r="M56" s="26">
        <v>651</v>
      </c>
      <c r="N56" s="26">
        <v>783.2</v>
      </c>
      <c r="O56" s="26">
        <v>743.2</v>
      </c>
      <c r="P56" s="26">
        <v>707.4</v>
      </c>
      <c r="Q56" s="7">
        <f t="shared" si="1"/>
        <v>-0.1324456106422347</v>
      </c>
    </row>
    <row r="57" spans="1:17" x14ac:dyDescent="0.25">
      <c r="A57" s="5" t="s">
        <v>67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7"/>
      <c r="K57" s="26">
        <v>3863.3</v>
      </c>
      <c r="L57" s="26">
        <v>3479.5</v>
      </c>
      <c r="M57" s="26">
        <v>3814.2</v>
      </c>
      <c r="N57" s="26">
        <v>3855.2</v>
      </c>
      <c r="O57" s="26">
        <v>3958.4</v>
      </c>
      <c r="P57" s="26">
        <v>3826.2</v>
      </c>
      <c r="Q57" s="7">
        <f t="shared" si="1"/>
        <v>-1.9280582933193235E-3</v>
      </c>
    </row>
    <row r="58" spans="1:17" x14ac:dyDescent="0.25">
      <c r="A58" s="5" t="s">
        <v>68</v>
      </c>
      <c r="C58" s="24">
        <v>81.8</v>
      </c>
      <c r="D58" s="24">
        <v>85.6</v>
      </c>
      <c r="E58" s="24">
        <v>116</v>
      </c>
      <c r="F58" s="24">
        <v>117.4</v>
      </c>
      <c r="G58" s="24">
        <v>107.5</v>
      </c>
      <c r="H58" s="24">
        <v>93.1</v>
      </c>
      <c r="I58" s="7">
        <f t="shared" si="0"/>
        <v>2.6217167042285938E-2</v>
      </c>
      <c r="K58" s="26">
        <v>821.7</v>
      </c>
      <c r="L58" s="26">
        <v>836</v>
      </c>
      <c r="M58" s="26">
        <v>1045.1000000000001</v>
      </c>
      <c r="N58" s="26">
        <v>1091.5999999999999</v>
      </c>
      <c r="O58" s="26">
        <v>1056</v>
      </c>
      <c r="P58" s="26">
        <v>906.2</v>
      </c>
      <c r="Q58" s="7">
        <f t="shared" si="1"/>
        <v>1.9769818262536321E-2</v>
      </c>
    </row>
    <row r="59" spans="1:17" x14ac:dyDescent="0.25">
      <c r="A59" s="5" t="s">
        <v>69</v>
      </c>
      <c r="C59" s="24">
        <v>130</v>
      </c>
      <c r="D59" s="24">
        <v>152.4</v>
      </c>
      <c r="E59" s="24">
        <v>111.6</v>
      </c>
      <c r="F59" s="24">
        <v>133.4</v>
      </c>
      <c r="G59" s="24">
        <v>148.5</v>
      </c>
      <c r="H59" s="24">
        <v>133.5</v>
      </c>
      <c r="I59" s="7">
        <f t="shared" si="0"/>
        <v>5.3275466506617075E-3</v>
      </c>
      <c r="K59" s="26">
        <v>15472.199999999999</v>
      </c>
      <c r="L59" s="26">
        <v>14219</v>
      </c>
      <c r="M59" s="26">
        <v>10335.900000000001</v>
      </c>
      <c r="N59" s="26">
        <v>12525.8</v>
      </c>
      <c r="O59" s="26">
        <v>15055.1</v>
      </c>
      <c r="P59" s="26">
        <v>14669.1</v>
      </c>
      <c r="Q59" s="7">
        <f t="shared" si="1"/>
        <v>-1.0603705035280631E-2</v>
      </c>
    </row>
    <row r="60" spans="1:17" x14ac:dyDescent="0.25">
      <c r="A60" s="5" t="s">
        <v>70</v>
      </c>
      <c r="C60" s="24">
        <v>41.5</v>
      </c>
      <c r="D60" s="24">
        <v>37.4</v>
      </c>
      <c r="E60" s="24">
        <v>19.2</v>
      </c>
      <c r="F60" s="24">
        <v>26.2</v>
      </c>
      <c r="G60" s="24">
        <v>31.5</v>
      </c>
      <c r="H60" s="24">
        <v>33.799999999999997</v>
      </c>
      <c r="I60" s="7">
        <f t="shared" si="0"/>
        <v>-4.021552501524206E-2</v>
      </c>
      <c r="K60" s="26">
        <v>11734.000000000002</v>
      </c>
      <c r="L60" s="26">
        <v>10825.600000000002</v>
      </c>
      <c r="M60" s="26">
        <v>7162.4</v>
      </c>
      <c r="N60" s="26">
        <v>8509.5</v>
      </c>
      <c r="O60" s="26">
        <v>10838.3</v>
      </c>
      <c r="P60" s="26">
        <v>10656.699999999999</v>
      </c>
      <c r="Q60" s="7">
        <f t="shared" si="1"/>
        <v>-1.9076065966386002E-2</v>
      </c>
    </row>
    <row r="61" spans="1:17" x14ac:dyDescent="0.25">
      <c r="A61" s="5" t="s">
        <v>71</v>
      </c>
      <c r="C61" s="24">
        <v>88.5</v>
      </c>
      <c r="D61" s="24">
        <v>114.7</v>
      </c>
      <c r="E61" s="24">
        <v>92.3</v>
      </c>
      <c r="F61" s="24">
        <v>107.1</v>
      </c>
      <c r="G61" s="24">
        <v>117.2</v>
      </c>
      <c r="H61" s="24">
        <v>100.6</v>
      </c>
      <c r="I61" s="7">
        <f t="shared" si="0"/>
        <v>2.5961212168902792E-2</v>
      </c>
      <c r="K61" s="26">
        <v>3738.9</v>
      </c>
      <c r="L61" s="26">
        <v>3391.8</v>
      </c>
      <c r="M61" s="26">
        <v>3182.2999999999997</v>
      </c>
      <c r="N61" s="26">
        <v>4045.6000000000004</v>
      </c>
      <c r="O61" s="26">
        <v>4255.3</v>
      </c>
      <c r="P61" s="26">
        <v>4047.5000000000005</v>
      </c>
      <c r="Q61" s="7">
        <f t="shared" si="1"/>
        <v>1.5988053997073814E-2</v>
      </c>
    </row>
    <row r="62" spans="1:17" x14ac:dyDescent="0.25">
      <c r="A62" s="5" t="s">
        <v>72</v>
      </c>
      <c r="C62" s="24">
        <v>2197.1999999999998</v>
      </c>
      <c r="D62" s="24">
        <v>2359.1999999999998</v>
      </c>
      <c r="E62" s="24">
        <v>2449.3000000000002</v>
      </c>
      <c r="F62" s="24">
        <v>2061.4</v>
      </c>
      <c r="G62" s="24">
        <v>2524.1</v>
      </c>
      <c r="H62" s="24">
        <v>2277.3000000000002</v>
      </c>
      <c r="I62" s="7">
        <f t="shared" si="0"/>
        <v>7.1870453726396999E-3</v>
      </c>
      <c r="K62" s="26">
        <v>45194.2</v>
      </c>
      <c r="L62" s="26">
        <v>46131.399999999987</v>
      </c>
      <c r="M62" s="26">
        <v>45645.299999999996</v>
      </c>
      <c r="N62" s="26">
        <v>45107.000000000015</v>
      </c>
      <c r="O62" s="26">
        <v>46287.299999999996</v>
      </c>
      <c r="P62" s="26">
        <v>45068.799999999996</v>
      </c>
      <c r="Q62" s="7">
        <f t="shared" si="1"/>
        <v>-5.5555540633434042E-4</v>
      </c>
    </row>
    <row r="63" spans="1:17" x14ac:dyDescent="0.25">
      <c r="A63" s="5" t="s">
        <v>73</v>
      </c>
      <c r="C63" s="24">
        <v>1967.4</v>
      </c>
      <c r="D63" s="24">
        <v>2134.6</v>
      </c>
      <c r="E63" s="24">
        <v>2236.5</v>
      </c>
      <c r="F63" s="24">
        <v>1851.6</v>
      </c>
      <c r="G63" s="24">
        <v>2297.5</v>
      </c>
      <c r="H63" s="24">
        <v>2063.6</v>
      </c>
      <c r="I63" s="7">
        <f t="shared" si="0"/>
        <v>9.5935572112675338E-3</v>
      </c>
      <c r="K63" s="26">
        <v>35939.9</v>
      </c>
      <c r="L63" s="26">
        <v>36683.30000000001</v>
      </c>
      <c r="M63" s="26">
        <v>36349.399999999994</v>
      </c>
      <c r="N63" s="26">
        <v>35703.099999999991</v>
      </c>
      <c r="O63" s="26">
        <v>36636.9</v>
      </c>
      <c r="P63" s="26">
        <v>35515.9</v>
      </c>
      <c r="Q63" s="7">
        <f t="shared" si="1"/>
        <v>-2.3707085018920271E-3</v>
      </c>
    </row>
    <row r="64" spans="1:17" x14ac:dyDescent="0.25">
      <c r="A64" s="5" t="s">
        <v>74</v>
      </c>
      <c r="C64" s="24">
        <v>229.9</v>
      </c>
      <c r="D64" s="24">
        <v>224.4</v>
      </c>
      <c r="E64" s="24">
        <v>212.3</v>
      </c>
      <c r="F64" s="24">
        <v>213.1</v>
      </c>
      <c r="G64" s="24">
        <v>224.4</v>
      </c>
      <c r="H64" s="24">
        <v>212.9</v>
      </c>
      <c r="I64" s="7">
        <f t="shared" si="0"/>
        <v>-1.5246942191718182E-2</v>
      </c>
      <c r="K64" s="26">
        <v>9261.5999999999985</v>
      </c>
      <c r="L64" s="26">
        <v>9465.9999999999982</v>
      </c>
      <c r="M64" s="26">
        <v>9310.9</v>
      </c>
      <c r="N64" s="26">
        <v>9479.7999999999993</v>
      </c>
      <c r="O64" s="26">
        <v>9751.9999999999982</v>
      </c>
      <c r="P64" s="26">
        <v>9658.6</v>
      </c>
      <c r="Q64" s="7">
        <f t="shared" si="1"/>
        <v>8.429709639657057E-3</v>
      </c>
    </row>
    <row r="65" spans="1:17" x14ac:dyDescent="0.25">
      <c r="A65" s="5" t="s">
        <v>75</v>
      </c>
      <c r="C65" s="24">
        <v>144.30000000000001</v>
      </c>
      <c r="D65" s="24">
        <v>145.30000000000001</v>
      </c>
      <c r="E65" s="24">
        <v>136.9</v>
      </c>
      <c r="F65" s="24">
        <v>132.5</v>
      </c>
      <c r="G65" s="24">
        <v>143.69999999999999</v>
      </c>
      <c r="H65" s="24">
        <v>133.1</v>
      </c>
      <c r="I65" s="7">
        <f t="shared" si="0"/>
        <v>-1.6028895863252179E-2</v>
      </c>
      <c r="K65" s="26">
        <v>5542.9</v>
      </c>
      <c r="L65" s="26">
        <v>5824.8</v>
      </c>
      <c r="M65" s="26">
        <v>5804.7</v>
      </c>
      <c r="N65" s="26">
        <v>5753.5000000000009</v>
      </c>
      <c r="O65" s="26">
        <v>5983.8</v>
      </c>
      <c r="P65" s="26">
        <v>5942.9000000000005</v>
      </c>
      <c r="Q65" s="7">
        <f t="shared" si="1"/>
        <v>1.403343707486715E-2</v>
      </c>
    </row>
    <row r="66" spans="1:17" x14ac:dyDescent="0.25">
      <c r="A66" s="5" t="s">
        <v>76</v>
      </c>
      <c r="C66" s="24">
        <v>85.7</v>
      </c>
      <c r="D66" s="24">
        <v>79.400000000000006</v>
      </c>
      <c r="E66" s="24">
        <v>75.599999999999994</v>
      </c>
      <c r="F66" s="24">
        <v>80.2</v>
      </c>
      <c r="G66" s="24">
        <v>80.7</v>
      </c>
      <c r="H66" s="24">
        <v>79.5</v>
      </c>
      <c r="I66" s="7">
        <f t="shared" si="0"/>
        <v>-1.4906935737813876E-2</v>
      </c>
      <c r="K66" s="26">
        <v>3721.8</v>
      </c>
      <c r="L66" s="26">
        <v>3652.9</v>
      </c>
      <c r="M66" s="26">
        <v>3524.7</v>
      </c>
      <c r="N66" s="26">
        <v>3728.4</v>
      </c>
      <c r="O66" s="26">
        <v>3772.5</v>
      </c>
      <c r="P66" s="26">
        <v>3720.5</v>
      </c>
      <c r="Q66" s="7">
        <f t="shared" si="1"/>
        <v>-6.9868433049569134E-5</v>
      </c>
    </row>
    <row r="67" spans="1:17" x14ac:dyDescent="0.25">
      <c r="A67" s="5" t="s">
        <v>77</v>
      </c>
      <c r="C67" s="24">
        <v>4994.3</v>
      </c>
      <c r="D67" s="24">
        <v>4908.8</v>
      </c>
      <c r="E67" s="24">
        <v>4431.8999999999996</v>
      </c>
      <c r="F67" s="24">
        <v>4247.6000000000004</v>
      </c>
      <c r="G67" s="24">
        <v>4100</v>
      </c>
      <c r="H67" s="24">
        <v>3952.9</v>
      </c>
      <c r="I67" s="7">
        <f t="shared" si="0"/>
        <v>-4.5692712478016095E-2</v>
      </c>
      <c r="K67" s="26">
        <v>155680.50000000003</v>
      </c>
      <c r="L67" s="26">
        <v>156813.80000000002</v>
      </c>
      <c r="M67" s="26">
        <v>153307.69999999995</v>
      </c>
      <c r="N67" s="26">
        <v>164093.5</v>
      </c>
      <c r="O67" s="26">
        <v>166879.69999999998</v>
      </c>
      <c r="P67" s="26">
        <v>164318.20000000001</v>
      </c>
      <c r="Q67" s="7">
        <f t="shared" si="1"/>
        <v>1.0858320612460615E-2</v>
      </c>
    </row>
    <row r="68" spans="1:17" x14ac:dyDescent="0.25">
      <c r="A68" s="5" t="s">
        <v>78</v>
      </c>
      <c r="C68" s="24">
        <v>1385.7</v>
      </c>
      <c r="D68" s="24">
        <v>1429.9</v>
      </c>
      <c r="E68" s="24">
        <v>1403.8</v>
      </c>
      <c r="F68" s="24">
        <v>1543.8</v>
      </c>
      <c r="G68" s="24">
        <v>1433.3</v>
      </c>
      <c r="H68" s="24">
        <v>1297.9000000000001</v>
      </c>
      <c r="I68" s="7">
        <f t="shared" si="0"/>
        <v>-1.3006248809018683E-2</v>
      </c>
      <c r="K68" s="26">
        <v>55152</v>
      </c>
      <c r="L68" s="26">
        <v>54348.900000000009</v>
      </c>
      <c r="M68" s="26">
        <v>55102.900000000009</v>
      </c>
      <c r="N68" s="26">
        <v>62262.5</v>
      </c>
      <c r="O68" s="26">
        <v>59313.399999999994</v>
      </c>
      <c r="P68" s="26">
        <v>53548.4</v>
      </c>
      <c r="Q68" s="7">
        <f t="shared" si="1"/>
        <v>-5.88403922359515E-3</v>
      </c>
    </row>
    <row r="69" spans="1:17" x14ac:dyDescent="0.25">
      <c r="A69" s="5" t="s">
        <v>79</v>
      </c>
      <c r="C69" s="24">
        <v>538.1</v>
      </c>
      <c r="D69" s="24">
        <v>589.20000000000005</v>
      </c>
      <c r="E69" s="24">
        <v>424.1</v>
      </c>
      <c r="F69" s="24">
        <v>347.8</v>
      </c>
      <c r="G69" s="24">
        <v>337.6</v>
      </c>
      <c r="H69" s="24">
        <v>352.4</v>
      </c>
      <c r="I69" s="7">
        <f t="shared" si="0"/>
        <v>-8.1171237728154488E-2</v>
      </c>
      <c r="K69" s="26">
        <v>22810.9</v>
      </c>
      <c r="L69" s="26">
        <v>23127.7</v>
      </c>
      <c r="M69" s="26">
        <v>20563.500000000004</v>
      </c>
      <c r="N69" s="26">
        <v>20584.900000000001</v>
      </c>
      <c r="O69" s="26">
        <v>20626.699999999997</v>
      </c>
      <c r="P69" s="26">
        <v>20465.499999999996</v>
      </c>
      <c r="Q69" s="7">
        <f t="shared" si="1"/>
        <v>-2.1465847711637176E-2</v>
      </c>
    </row>
    <row r="70" spans="1:17" x14ac:dyDescent="0.25">
      <c r="A70" s="5" t="s">
        <v>80</v>
      </c>
      <c r="C70" s="24">
        <v>1944.3</v>
      </c>
      <c r="D70" s="24">
        <v>1675</v>
      </c>
      <c r="E70" s="24">
        <v>1355.9</v>
      </c>
      <c r="F70" s="24">
        <v>1092.0999999999999</v>
      </c>
      <c r="G70" s="24">
        <v>1047.3</v>
      </c>
      <c r="H70" s="24">
        <v>1060.8</v>
      </c>
      <c r="I70" s="7">
        <f t="shared" si="0"/>
        <v>-0.11412173384577873</v>
      </c>
      <c r="K70" s="26">
        <v>50181.599999999999</v>
      </c>
      <c r="L70" s="26">
        <v>50539.1</v>
      </c>
      <c r="M70" s="26">
        <v>48234.100000000006</v>
      </c>
      <c r="N70" s="26">
        <v>50570.2</v>
      </c>
      <c r="O70" s="26">
        <v>55798.5</v>
      </c>
      <c r="P70" s="26">
        <v>59992.3</v>
      </c>
      <c r="Q70" s="7">
        <f t="shared" si="1"/>
        <v>3.6358948279644254E-2</v>
      </c>
    </row>
    <row r="71" spans="1:17" x14ac:dyDescent="0.25">
      <c r="A71" s="5" t="s">
        <v>81</v>
      </c>
      <c r="C71" s="24">
        <v>1853</v>
      </c>
      <c r="D71" s="24">
        <v>1581.6</v>
      </c>
      <c r="E71" s="24">
        <v>1271.0999999999999</v>
      </c>
      <c r="F71" s="24">
        <v>1012.1</v>
      </c>
      <c r="G71" s="24">
        <v>971</v>
      </c>
      <c r="H71" s="24">
        <v>987.2</v>
      </c>
      <c r="I71" s="7">
        <f t="shared" si="0"/>
        <v>-0.1183302397967414</v>
      </c>
      <c r="K71" s="26">
        <v>47173.2</v>
      </c>
      <c r="L71" s="26">
        <v>47473.30000000001</v>
      </c>
      <c r="M71" s="26">
        <v>45381.9</v>
      </c>
      <c r="N71" s="26">
        <v>47492.700000000004</v>
      </c>
      <c r="O71" s="26">
        <v>52636.200000000004</v>
      </c>
      <c r="P71" s="26">
        <v>56903.000000000007</v>
      </c>
      <c r="Q71" s="7">
        <f t="shared" si="1"/>
        <v>3.8216592030572816E-2</v>
      </c>
    </row>
    <row r="72" spans="1:17" x14ac:dyDescent="0.25">
      <c r="A72" s="5" t="s">
        <v>82</v>
      </c>
      <c r="C72" s="24">
        <v>418.8</v>
      </c>
      <c r="D72" s="24">
        <v>357.8</v>
      </c>
      <c r="E72" s="24">
        <v>285</v>
      </c>
      <c r="F72" s="24">
        <v>317.10000000000002</v>
      </c>
      <c r="G72" s="24">
        <v>371.8</v>
      </c>
      <c r="H72" s="24">
        <v>397.2</v>
      </c>
      <c r="I72" s="7">
        <f t="shared" si="0"/>
        <v>-1.0534825260739344E-2</v>
      </c>
      <c r="K72" s="26">
        <v>10317.500000000002</v>
      </c>
      <c r="L72" s="26">
        <v>9511.6</v>
      </c>
      <c r="M72" s="26">
        <v>9994.4</v>
      </c>
      <c r="N72" s="26">
        <v>10746</v>
      </c>
      <c r="O72" s="26">
        <v>12593.5</v>
      </c>
      <c r="P72" s="26">
        <v>14427</v>
      </c>
      <c r="Q72" s="7">
        <f t="shared" si="1"/>
        <v>6.9351076209563045E-2</v>
      </c>
    </row>
    <row r="73" spans="1:17" x14ac:dyDescent="0.25">
      <c r="A73" s="5" t="s">
        <v>83</v>
      </c>
      <c r="C73" s="24">
        <v>267</v>
      </c>
      <c r="D73" s="24">
        <v>225.4</v>
      </c>
      <c r="E73" s="24">
        <v>96.8</v>
      </c>
      <c r="F73" s="24">
        <v>95.7</v>
      </c>
      <c r="G73" s="24">
        <v>139.1</v>
      </c>
      <c r="H73" s="24">
        <v>143.30000000000001</v>
      </c>
      <c r="I73" s="7">
        <f t="shared" ref="I73:I136" si="2">(H73/C73)^(1/5)-1</f>
        <v>-0.11702789029336869</v>
      </c>
      <c r="K73" s="26">
        <v>17466</v>
      </c>
      <c r="L73" s="26">
        <v>17765.8</v>
      </c>
      <c r="M73" s="26">
        <v>15351.2</v>
      </c>
      <c r="N73" s="26">
        <v>17754.600000000002</v>
      </c>
      <c r="O73" s="26">
        <v>21012.9</v>
      </c>
      <c r="P73" s="26">
        <v>21136.100000000002</v>
      </c>
      <c r="Q73" s="7">
        <f t="shared" ref="Q73:Q136" si="3">(P73/K73)^(1/5)-1</f>
        <v>3.8882139295320917E-2</v>
      </c>
    </row>
    <row r="74" spans="1:17" x14ac:dyDescent="0.25">
      <c r="A74" s="5" t="s">
        <v>84</v>
      </c>
      <c r="C74" s="24">
        <v>885.3</v>
      </c>
      <c r="D74" s="24">
        <v>743.3</v>
      </c>
      <c r="E74" s="24">
        <v>566.1</v>
      </c>
      <c r="F74" s="24">
        <v>321.39999999999998</v>
      </c>
      <c r="G74" s="24">
        <v>202.4</v>
      </c>
      <c r="H74" s="24">
        <v>182.8</v>
      </c>
      <c r="I74" s="7">
        <f t="shared" si="2"/>
        <v>-0.27058087612991488</v>
      </c>
      <c r="K74" s="26">
        <v>9616.600000000004</v>
      </c>
      <c r="L74" s="26">
        <v>9754.9</v>
      </c>
      <c r="M74" s="26">
        <v>9351.7000000000025</v>
      </c>
      <c r="N74" s="26">
        <v>9799.2999999999993</v>
      </c>
      <c r="O74" s="26">
        <v>9435.1999999999971</v>
      </c>
      <c r="P74" s="26">
        <v>9939.4999999999982</v>
      </c>
      <c r="Q74" s="7">
        <f t="shared" si="3"/>
        <v>6.6270515182595968E-3</v>
      </c>
    </row>
    <row r="75" spans="1:17" x14ac:dyDescent="0.25">
      <c r="A75" s="5" t="s">
        <v>85</v>
      </c>
      <c r="C75" s="24">
        <v>39.9</v>
      </c>
      <c r="D75" s="24">
        <v>39.700000000000003</v>
      </c>
      <c r="E75" s="24">
        <v>83.5</v>
      </c>
      <c r="F75" s="24">
        <v>56.2</v>
      </c>
      <c r="G75" s="24">
        <v>51.3</v>
      </c>
      <c r="H75" s="24">
        <v>51.9</v>
      </c>
      <c r="I75" s="7">
        <f t="shared" si="2"/>
        <v>5.3995829473631352E-2</v>
      </c>
      <c r="K75" s="26">
        <v>1563.1000000000004</v>
      </c>
      <c r="L75" s="26">
        <v>1558.7</v>
      </c>
      <c r="M75" s="26">
        <v>1725.6999999999998</v>
      </c>
      <c r="N75" s="26">
        <v>1527.9</v>
      </c>
      <c r="O75" s="26">
        <v>1427.4999999999998</v>
      </c>
      <c r="P75" s="26">
        <v>1538.2000000000003</v>
      </c>
      <c r="Q75" s="7">
        <f t="shared" si="3"/>
        <v>-3.2064737033027368E-3</v>
      </c>
    </row>
    <row r="76" spans="1:17" x14ac:dyDescent="0.25">
      <c r="A76" s="5" t="s">
        <v>86</v>
      </c>
      <c r="C76" s="24">
        <v>240.5</v>
      </c>
      <c r="D76" s="24">
        <v>214.1</v>
      </c>
      <c r="E76" s="24">
        <v>235.5</v>
      </c>
      <c r="F76" s="24">
        <v>212.8</v>
      </c>
      <c r="G76" s="24">
        <v>196.7</v>
      </c>
      <c r="H76" s="24">
        <v>200.3</v>
      </c>
      <c r="I76" s="7">
        <f t="shared" si="2"/>
        <v>-3.591977740528618E-2</v>
      </c>
      <c r="K76" s="26">
        <v>8234.1</v>
      </c>
      <c r="L76" s="26">
        <v>8956.8000000000011</v>
      </c>
      <c r="M76" s="26">
        <v>9006.6</v>
      </c>
      <c r="N76" s="26">
        <v>7667.2000000000016</v>
      </c>
      <c r="O76" s="26">
        <v>8191</v>
      </c>
      <c r="P76" s="26">
        <v>9785.9000000000015</v>
      </c>
      <c r="Q76" s="7">
        <f t="shared" si="3"/>
        <v>3.5134842892413864E-2</v>
      </c>
    </row>
    <row r="77" spans="1:17" x14ac:dyDescent="0.25">
      <c r="A77" s="5" t="s">
        <v>87</v>
      </c>
      <c r="C77" s="24">
        <v>91.4</v>
      </c>
      <c r="D77" s="24">
        <v>93.1</v>
      </c>
      <c r="E77" s="24">
        <v>84</v>
      </c>
      <c r="F77" s="24">
        <v>78.5</v>
      </c>
      <c r="G77" s="24">
        <v>74.900000000000006</v>
      </c>
      <c r="H77" s="24">
        <v>72.400000000000006</v>
      </c>
      <c r="I77" s="7">
        <f t="shared" si="2"/>
        <v>-4.5538370126227856E-2</v>
      </c>
      <c r="K77" s="26">
        <v>3009.1000000000004</v>
      </c>
      <c r="L77" s="26">
        <v>3064.1000000000004</v>
      </c>
      <c r="M77" s="26">
        <v>2858.8999999999996</v>
      </c>
      <c r="N77" s="26">
        <v>3079.1</v>
      </c>
      <c r="O77" s="26">
        <v>3177.8</v>
      </c>
      <c r="P77" s="26">
        <v>3119.8</v>
      </c>
      <c r="Q77" s="7">
        <f t="shared" si="3"/>
        <v>7.2517407365775277E-3</v>
      </c>
    </row>
    <row r="78" spans="1:17" x14ac:dyDescent="0.25">
      <c r="A78" s="5" t="s">
        <v>88</v>
      </c>
      <c r="C78" s="24">
        <v>1130.3</v>
      </c>
      <c r="D78" s="24">
        <v>1212.2</v>
      </c>
      <c r="E78" s="24">
        <v>1254.2</v>
      </c>
      <c r="F78" s="24">
        <v>1271.4000000000001</v>
      </c>
      <c r="G78" s="24">
        <v>1288</v>
      </c>
      <c r="H78" s="24">
        <v>1250.4000000000001</v>
      </c>
      <c r="I78" s="7">
        <f t="shared" si="2"/>
        <v>2.0401403965853548E-2</v>
      </c>
      <c r="K78" s="26">
        <v>27523.4</v>
      </c>
      <c r="L78" s="26">
        <v>28822.6</v>
      </c>
      <c r="M78" s="26">
        <v>29696.799999999999</v>
      </c>
      <c r="N78" s="26">
        <v>31016.699999999997</v>
      </c>
      <c r="O78" s="26">
        <v>31768.600000000002</v>
      </c>
      <c r="P78" s="26">
        <v>31444.100000000002</v>
      </c>
      <c r="Q78" s="7">
        <f t="shared" si="3"/>
        <v>2.6992843787420506E-2</v>
      </c>
    </row>
    <row r="79" spans="1:17" x14ac:dyDescent="0.25">
      <c r="A79" s="5" t="s">
        <v>89</v>
      </c>
      <c r="C79" s="24">
        <v>6832.7</v>
      </c>
      <c r="D79" s="24">
        <v>6755.1</v>
      </c>
      <c r="E79" s="24">
        <v>6308.7</v>
      </c>
      <c r="F79" s="24">
        <v>6490.6</v>
      </c>
      <c r="G79" s="24">
        <v>6834.9</v>
      </c>
      <c r="H79" s="24">
        <v>6966.8</v>
      </c>
      <c r="I79" s="7">
        <f t="shared" si="2"/>
        <v>3.8947847620169895E-3</v>
      </c>
      <c r="K79" s="26">
        <v>213675</v>
      </c>
      <c r="L79" s="26">
        <v>213615.40000000002</v>
      </c>
      <c r="M79" s="26">
        <v>195327.7</v>
      </c>
      <c r="N79" s="26">
        <v>206504.20000000004</v>
      </c>
      <c r="O79" s="26">
        <v>213728</v>
      </c>
      <c r="P79" s="26">
        <v>212901.4</v>
      </c>
      <c r="Q79" s="7">
        <f t="shared" si="3"/>
        <v>-7.2514122134681447E-4</v>
      </c>
    </row>
    <row r="80" spans="1:17" x14ac:dyDescent="0.25">
      <c r="A80" s="5" t="s">
        <v>90</v>
      </c>
      <c r="C80" s="24">
        <v>1173.5</v>
      </c>
      <c r="D80" s="24">
        <v>1235.5</v>
      </c>
      <c r="E80" s="24">
        <v>1418.7</v>
      </c>
      <c r="F80" s="24">
        <v>1491.2</v>
      </c>
      <c r="G80" s="24">
        <v>1583.3</v>
      </c>
      <c r="H80" s="24">
        <v>1612.1</v>
      </c>
      <c r="I80" s="7">
        <f t="shared" si="2"/>
        <v>6.5569489446799523E-2</v>
      </c>
      <c r="K80" s="26">
        <v>27258.299999999996</v>
      </c>
      <c r="L80" s="26">
        <v>27759.399999999998</v>
      </c>
      <c r="M80" s="26">
        <v>27351.599999999999</v>
      </c>
      <c r="N80" s="26">
        <v>28620.600000000006</v>
      </c>
      <c r="O80" s="26">
        <v>29362.5</v>
      </c>
      <c r="P80" s="26">
        <v>29626.500000000004</v>
      </c>
      <c r="Q80" s="7">
        <f t="shared" si="3"/>
        <v>1.6801823069408472E-2</v>
      </c>
    </row>
    <row r="81" spans="1:17" x14ac:dyDescent="0.25">
      <c r="A81" s="5" t="s">
        <v>91</v>
      </c>
      <c r="C81" s="24">
        <v>65.2</v>
      </c>
      <c r="D81" s="24">
        <v>94.4</v>
      </c>
      <c r="E81" s="24">
        <v>76.3</v>
      </c>
      <c r="F81" s="24">
        <v>81.2</v>
      </c>
      <c r="G81" s="24">
        <v>90.9</v>
      </c>
      <c r="H81" s="24">
        <v>89.9</v>
      </c>
      <c r="I81" s="7">
        <f t="shared" si="2"/>
        <v>6.6356496701212686E-2</v>
      </c>
      <c r="K81" s="26">
        <v>1514.0000000000002</v>
      </c>
      <c r="L81" s="26">
        <v>1536.6000000000001</v>
      </c>
      <c r="M81" s="26">
        <v>1611.8999999999999</v>
      </c>
      <c r="N81" s="26">
        <v>1716.2000000000003</v>
      </c>
      <c r="O81" s="26">
        <v>1669.2</v>
      </c>
      <c r="P81" s="26">
        <v>1539.2000000000003</v>
      </c>
      <c r="Q81" s="7">
        <f t="shared" si="3"/>
        <v>3.306985233066051E-3</v>
      </c>
    </row>
    <row r="82" spans="1:17" x14ac:dyDescent="0.25">
      <c r="A82" s="5" t="s">
        <v>92</v>
      </c>
      <c r="C82" s="24">
        <v>3.6</v>
      </c>
      <c r="D82" s="24">
        <v>3.6</v>
      </c>
      <c r="E82" s="24">
        <v>2.7</v>
      </c>
      <c r="F82" s="24">
        <v>3.1</v>
      </c>
      <c r="G82" s="24">
        <v>3.3</v>
      </c>
      <c r="H82" s="24">
        <v>7</v>
      </c>
      <c r="I82" s="7">
        <f t="shared" si="2"/>
        <v>0.1422445848996079</v>
      </c>
      <c r="K82" s="26">
        <v>1636.9</v>
      </c>
      <c r="L82" s="26">
        <v>1892.1999999999998</v>
      </c>
      <c r="M82" s="26">
        <v>1687.2</v>
      </c>
      <c r="N82" s="26">
        <v>1827.8000000000002</v>
      </c>
      <c r="O82" s="26">
        <v>1881.9</v>
      </c>
      <c r="P82" s="26">
        <v>1881.7</v>
      </c>
      <c r="Q82" s="7">
        <f t="shared" si="3"/>
        <v>2.8266405604269407E-2</v>
      </c>
    </row>
    <row r="83" spans="1:17" x14ac:dyDescent="0.25">
      <c r="A83" s="5" t="s">
        <v>93</v>
      </c>
      <c r="C83" s="24">
        <v>193.1</v>
      </c>
      <c r="D83" s="24">
        <v>212.4</v>
      </c>
      <c r="E83" s="24">
        <v>227.2</v>
      </c>
      <c r="F83" s="24">
        <v>244.2</v>
      </c>
      <c r="G83" s="24">
        <v>238.8</v>
      </c>
      <c r="H83" s="24">
        <v>266.8</v>
      </c>
      <c r="I83" s="7">
        <f t="shared" si="2"/>
        <v>6.6794358345186877E-2</v>
      </c>
      <c r="K83" s="26">
        <v>2186.8999999999996</v>
      </c>
      <c r="L83" s="26">
        <v>2146.2000000000003</v>
      </c>
      <c r="M83" s="26">
        <v>2105.6999999999998</v>
      </c>
      <c r="N83" s="26">
        <v>2035.5</v>
      </c>
      <c r="O83" s="26">
        <v>2158.8000000000002</v>
      </c>
      <c r="P83" s="26">
        <v>2246</v>
      </c>
      <c r="Q83" s="7">
        <f t="shared" si="3"/>
        <v>5.347414737055578E-3</v>
      </c>
    </row>
    <row r="84" spans="1:17" x14ac:dyDescent="0.25">
      <c r="A84" s="5" t="s">
        <v>94</v>
      </c>
      <c r="C84" s="24">
        <v>47.5</v>
      </c>
      <c r="D84" s="24">
        <v>48.1</v>
      </c>
      <c r="E84" s="24">
        <v>57.2</v>
      </c>
      <c r="F84" s="24">
        <v>57.3</v>
      </c>
      <c r="G84" s="24">
        <v>54.7</v>
      </c>
      <c r="H84" s="24">
        <v>54.2</v>
      </c>
      <c r="I84" s="7">
        <f t="shared" si="2"/>
        <v>2.6741545391787414E-2</v>
      </c>
      <c r="K84" s="26">
        <v>3421.7000000000007</v>
      </c>
      <c r="L84" s="26">
        <v>3608.3999999999996</v>
      </c>
      <c r="M84" s="26">
        <v>3484.5999999999995</v>
      </c>
      <c r="N84" s="26">
        <v>3460.5000000000005</v>
      </c>
      <c r="O84" s="26">
        <v>3442.7999999999997</v>
      </c>
      <c r="P84" s="26">
        <v>3414.8</v>
      </c>
      <c r="Q84" s="7">
        <f t="shared" si="3"/>
        <v>-4.0363400637366542E-4</v>
      </c>
    </row>
    <row r="85" spans="1:17" x14ac:dyDescent="0.25">
      <c r="A85" s="5" t="s">
        <v>95</v>
      </c>
      <c r="C85" s="24">
        <v>529</v>
      </c>
      <c r="D85" s="24">
        <v>524.1</v>
      </c>
      <c r="E85" s="24">
        <v>674.4</v>
      </c>
      <c r="F85" s="24">
        <v>637.70000000000005</v>
      </c>
      <c r="G85" s="24">
        <v>652.9</v>
      </c>
      <c r="H85" s="24">
        <v>641.70000000000005</v>
      </c>
      <c r="I85" s="7">
        <f t="shared" si="2"/>
        <v>3.938219625681505E-2</v>
      </c>
      <c r="K85" s="26">
        <v>6988.4000000000005</v>
      </c>
      <c r="L85" s="26">
        <v>6889.8</v>
      </c>
      <c r="M85" s="26">
        <v>6501.7</v>
      </c>
      <c r="N85" s="26">
        <v>6676.7000000000007</v>
      </c>
      <c r="O85" s="26">
        <v>7235.4999999999991</v>
      </c>
      <c r="P85" s="26">
        <v>7358.2000000000007</v>
      </c>
      <c r="Q85" s="7">
        <f t="shared" si="3"/>
        <v>1.0366100784495957E-2</v>
      </c>
    </row>
    <row r="86" spans="1:17" x14ac:dyDescent="0.25">
      <c r="A86" s="5" t="s">
        <v>96</v>
      </c>
      <c r="C86" s="24">
        <v>29.3</v>
      </c>
      <c r="D86" s="24">
        <v>27.6</v>
      </c>
      <c r="E86" s="24">
        <v>25.5</v>
      </c>
      <c r="F86" s="24">
        <v>25.1</v>
      </c>
      <c r="G86" s="24">
        <v>27.9</v>
      </c>
      <c r="H86" s="24">
        <v>26.4</v>
      </c>
      <c r="I86" s="7">
        <f t="shared" si="2"/>
        <v>-2.0628952066214623E-2</v>
      </c>
      <c r="K86" s="26">
        <v>1404.2999999999997</v>
      </c>
      <c r="L86" s="26">
        <v>1334.8999999999996</v>
      </c>
      <c r="M86" s="26">
        <v>1247.2</v>
      </c>
      <c r="N86" s="26">
        <v>1542</v>
      </c>
      <c r="O86" s="26">
        <v>1338.3999999999999</v>
      </c>
      <c r="P86" s="26">
        <v>1262.3000000000002</v>
      </c>
      <c r="Q86" s="7">
        <f t="shared" si="3"/>
        <v>-2.1095021427543714E-2</v>
      </c>
    </row>
    <row r="87" spans="1:17" x14ac:dyDescent="0.25">
      <c r="A87" s="5" t="s">
        <v>97</v>
      </c>
      <c r="C87" s="24">
        <v>306.10000000000002</v>
      </c>
      <c r="D87" s="24">
        <v>326.10000000000002</v>
      </c>
      <c r="E87" s="24">
        <v>350</v>
      </c>
      <c r="F87" s="24">
        <v>442.7</v>
      </c>
      <c r="G87" s="24">
        <v>511.9</v>
      </c>
      <c r="H87" s="24">
        <v>522.9</v>
      </c>
      <c r="I87" s="7">
        <f t="shared" si="2"/>
        <v>0.1130407440642156</v>
      </c>
      <c r="K87" s="26">
        <v>10132.200000000001</v>
      </c>
      <c r="L87" s="26">
        <v>10428.799999999999</v>
      </c>
      <c r="M87" s="26">
        <v>10873.099999999999</v>
      </c>
      <c r="N87" s="26">
        <v>11569.7</v>
      </c>
      <c r="O87" s="26">
        <v>11760.2</v>
      </c>
      <c r="P87" s="26">
        <v>12020.5</v>
      </c>
      <c r="Q87" s="7">
        <f t="shared" si="3"/>
        <v>3.4769825164284285E-2</v>
      </c>
    </row>
    <row r="88" spans="1:17" x14ac:dyDescent="0.25">
      <c r="A88" s="5" t="s">
        <v>98</v>
      </c>
      <c r="C88" s="24">
        <v>165.3</v>
      </c>
      <c r="D88" s="24">
        <v>181.3</v>
      </c>
      <c r="E88" s="24">
        <v>186.9</v>
      </c>
      <c r="F88" s="24">
        <v>252.1</v>
      </c>
      <c r="G88" s="24">
        <v>274.8</v>
      </c>
      <c r="H88" s="24">
        <v>301.10000000000002</v>
      </c>
      <c r="I88" s="7">
        <f t="shared" si="2"/>
        <v>0.12742479119744687</v>
      </c>
      <c r="K88" s="26">
        <v>1917.8</v>
      </c>
      <c r="L88" s="26">
        <v>2058.6000000000004</v>
      </c>
      <c r="M88" s="26">
        <v>2006.3</v>
      </c>
      <c r="N88" s="26">
        <v>2051.8000000000002</v>
      </c>
      <c r="O88" s="26">
        <v>2092.1</v>
      </c>
      <c r="P88" s="26">
        <v>2334.6000000000004</v>
      </c>
      <c r="Q88" s="7">
        <f t="shared" si="3"/>
        <v>4.0116134700156847E-2</v>
      </c>
    </row>
    <row r="89" spans="1:17" x14ac:dyDescent="0.25">
      <c r="A89" s="5" t="s">
        <v>99</v>
      </c>
      <c r="C89" s="24">
        <v>90.9</v>
      </c>
      <c r="D89" s="24">
        <v>93.9</v>
      </c>
      <c r="E89" s="24">
        <v>93.9</v>
      </c>
      <c r="F89" s="24">
        <v>88.2</v>
      </c>
      <c r="G89" s="24">
        <v>115.8</v>
      </c>
      <c r="H89" s="24">
        <v>123.6</v>
      </c>
      <c r="I89" s="7">
        <f t="shared" si="2"/>
        <v>6.3385949048267998E-2</v>
      </c>
      <c r="K89" s="26">
        <v>4302.4000000000005</v>
      </c>
      <c r="L89" s="26">
        <v>4529.7</v>
      </c>
      <c r="M89" s="26">
        <v>4502.5999999999995</v>
      </c>
      <c r="N89" s="26">
        <v>4865.9000000000005</v>
      </c>
      <c r="O89" s="26">
        <v>4816.1000000000004</v>
      </c>
      <c r="P89" s="26">
        <v>4783.1000000000004</v>
      </c>
      <c r="Q89" s="7">
        <f t="shared" si="3"/>
        <v>2.1409129144529304E-2</v>
      </c>
    </row>
    <row r="90" spans="1:17" x14ac:dyDescent="0.25">
      <c r="A90" s="5" t="s">
        <v>100</v>
      </c>
      <c r="C90" s="24">
        <v>50.5</v>
      </c>
      <c r="D90" s="24">
        <v>51.5</v>
      </c>
      <c r="E90" s="24">
        <v>69.8</v>
      </c>
      <c r="F90" s="24">
        <v>97.6</v>
      </c>
      <c r="G90" s="24">
        <v>125.2</v>
      </c>
      <c r="H90" s="24">
        <v>91.4</v>
      </c>
      <c r="I90" s="7">
        <f t="shared" si="2"/>
        <v>0.12598074412141069</v>
      </c>
      <c r="K90" s="26">
        <v>3906.7</v>
      </c>
      <c r="L90" s="26">
        <v>3851.1</v>
      </c>
      <c r="M90" s="26">
        <v>4354.7</v>
      </c>
      <c r="N90" s="26">
        <v>4627.7</v>
      </c>
      <c r="O90" s="26">
        <v>4832.7</v>
      </c>
      <c r="P90" s="26">
        <v>4803.0999999999995</v>
      </c>
      <c r="Q90" s="7">
        <f t="shared" si="3"/>
        <v>4.2178988929136629E-2</v>
      </c>
    </row>
    <row r="91" spans="1:17" x14ac:dyDescent="0.25">
      <c r="A91" s="5" t="s">
        <v>101</v>
      </c>
      <c r="C91" s="24">
        <v>68.400000000000006</v>
      </c>
      <c r="D91" s="24">
        <v>69.3</v>
      </c>
      <c r="E91" s="24">
        <v>71.400000000000006</v>
      </c>
      <c r="F91" s="24">
        <v>111.8</v>
      </c>
      <c r="G91" s="24">
        <v>113.7</v>
      </c>
      <c r="H91" s="24">
        <v>129.1</v>
      </c>
      <c r="I91" s="7">
        <f t="shared" si="2"/>
        <v>0.13546572213575536</v>
      </c>
      <c r="K91" s="26">
        <v>7094.9999999999991</v>
      </c>
      <c r="L91" s="26">
        <v>7238.3000000000011</v>
      </c>
      <c r="M91" s="26">
        <v>7299.0999999999995</v>
      </c>
      <c r="N91" s="26">
        <v>7957.0000000000009</v>
      </c>
      <c r="O91" s="26">
        <v>7975.7000000000007</v>
      </c>
      <c r="P91" s="26">
        <v>7666.4000000000005</v>
      </c>
      <c r="Q91" s="7">
        <f t="shared" si="3"/>
        <v>1.5611979924435637E-2</v>
      </c>
    </row>
    <row r="92" spans="1:17" x14ac:dyDescent="0.25">
      <c r="A92" s="5" t="s">
        <v>102</v>
      </c>
      <c r="C92" s="24">
        <v>43.7</v>
      </c>
      <c r="D92" s="24">
        <v>44.1</v>
      </c>
      <c r="E92" s="24">
        <v>41.8</v>
      </c>
      <c r="F92" s="24">
        <v>42.9</v>
      </c>
      <c r="G92" s="24">
        <v>43</v>
      </c>
      <c r="H92" s="24">
        <v>44.7</v>
      </c>
      <c r="I92" s="7">
        <f t="shared" si="2"/>
        <v>4.5353335380005078E-3</v>
      </c>
      <c r="K92" s="26">
        <v>1501.9</v>
      </c>
      <c r="L92" s="26">
        <v>1626.2</v>
      </c>
      <c r="M92" s="26">
        <v>1529.1000000000001</v>
      </c>
      <c r="N92" s="26">
        <v>1618.1</v>
      </c>
      <c r="O92" s="26">
        <v>1646.4999999999998</v>
      </c>
      <c r="P92" s="26">
        <v>1561.5</v>
      </c>
      <c r="Q92" s="7">
        <f t="shared" si="3"/>
        <v>7.8135526206601913E-3</v>
      </c>
    </row>
    <row r="93" spans="1:17" x14ac:dyDescent="0.25">
      <c r="A93" s="5" t="s">
        <v>103</v>
      </c>
      <c r="C93" s="24">
        <v>9</v>
      </c>
      <c r="D93" s="24">
        <v>9.1999999999999993</v>
      </c>
      <c r="E93" s="24">
        <v>13.9</v>
      </c>
      <c r="F93" s="24">
        <v>12</v>
      </c>
      <c r="G93" s="24">
        <v>13</v>
      </c>
      <c r="H93" s="24">
        <v>12.6</v>
      </c>
      <c r="I93" s="7">
        <f t="shared" si="2"/>
        <v>6.9610375725068785E-2</v>
      </c>
      <c r="K93" s="26">
        <v>3252.7999999999993</v>
      </c>
      <c r="L93" s="26">
        <v>3095.8</v>
      </c>
      <c r="M93" s="26">
        <v>3161.8000000000006</v>
      </c>
      <c r="N93" s="26">
        <v>3293.2000000000003</v>
      </c>
      <c r="O93" s="26">
        <v>3180</v>
      </c>
      <c r="P93" s="26">
        <v>3038.4</v>
      </c>
      <c r="Q93" s="7">
        <f t="shared" si="3"/>
        <v>-1.3544457636859852E-2</v>
      </c>
    </row>
    <row r="94" spans="1:17" x14ac:dyDescent="0.25">
      <c r="A94" s="5" t="s">
        <v>104</v>
      </c>
      <c r="C94" s="24">
        <v>15.6</v>
      </c>
      <c r="D94" s="24">
        <v>15.8</v>
      </c>
      <c r="E94" s="24">
        <v>14.8</v>
      </c>
      <c r="F94" s="24">
        <v>58.4</v>
      </c>
      <c r="G94" s="24">
        <v>59.1</v>
      </c>
      <c r="H94" s="24">
        <v>74.7</v>
      </c>
      <c r="I94" s="7">
        <f t="shared" si="2"/>
        <v>0.3678522863782443</v>
      </c>
      <c r="K94" s="26">
        <v>1053.5</v>
      </c>
      <c r="L94" s="26">
        <v>1077.6999999999998</v>
      </c>
      <c r="M94" s="26">
        <v>1124.3</v>
      </c>
      <c r="N94" s="26">
        <v>1206</v>
      </c>
      <c r="O94" s="26">
        <v>1281.1999999999998</v>
      </c>
      <c r="P94" s="26">
        <v>1164.5999999999999</v>
      </c>
      <c r="Q94" s="7">
        <f t="shared" si="3"/>
        <v>2.0254335998232564E-2</v>
      </c>
    </row>
    <row r="95" spans="1:17" x14ac:dyDescent="0.25">
      <c r="A95" s="5" t="s">
        <v>105</v>
      </c>
      <c r="C95" s="24">
        <v>0.1</v>
      </c>
      <c r="D95" s="24">
        <v>0.1</v>
      </c>
      <c r="E95" s="24">
        <v>0.2</v>
      </c>
      <c r="F95" s="24">
        <v>0.4</v>
      </c>
      <c r="G95" s="24">
        <v>0.4</v>
      </c>
      <c r="H95" s="24">
        <v>0.5</v>
      </c>
      <c r="I95" s="7">
        <f t="shared" si="2"/>
        <v>0.3797296614612149</v>
      </c>
      <c r="K95" s="26">
        <v>1291.5</v>
      </c>
      <c r="L95" s="26">
        <v>1445.1</v>
      </c>
      <c r="M95" s="26">
        <v>1493</v>
      </c>
      <c r="N95" s="26">
        <v>1838.8000000000002</v>
      </c>
      <c r="O95" s="26">
        <v>1867.2</v>
      </c>
      <c r="P95" s="26">
        <v>1903.1000000000001</v>
      </c>
      <c r="Q95" s="7">
        <f t="shared" si="3"/>
        <v>8.0621091323767047E-2</v>
      </c>
    </row>
    <row r="96" spans="1:17" x14ac:dyDescent="0.25">
      <c r="A96" s="5" t="s">
        <v>106</v>
      </c>
      <c r="C96" s="24">
        <v>19.8</v>
      </c>
      <c r="D96" s="24">
        <v>17.600000000000001</v>
      </c>
      <c r="E96" s="24">
        <v>17.899999999999999</v>
      </c>
      <c r="F96" s="24">
        <v>19.100000000000001</v>
      </c>
      <c r="G96" s="24">
        <v>18</v>
      </c>
      <c r="H96" s="24">
        <v>15.8</v>
      </c>
      <c r="I96" s="7">
        <f t="shared" si="2"/>
        <v>-4.4130995148682128E-2</v>
      </c>
      <c r="K96" s="26">
        <v>1297.6999999999998</v>
      </c>
      <c r="L96" s="26">
        <v>1246.3999999999994</v>
      </c>
      <c r="M96" s="26">
        <v>1194.2</v>
      </c>
      <c r="N96" s="26">
        <v>1230.5000000000002</v>
      </c>
      <c r="O96" s="26">
        <v>1185.8999999999999</v>
      </c>
      <c r="P96" s="26">
        <v>1146.5999999999999</v>
      </c>
      <c r="Q96" s="7">
        <f t="shared" si="3"/>
        <v>-2.4454507603771658E-2</v>
      </c>
    </row>
    <row r="97" spans="1:17" x14ac:dyDescent="0.25">
      <c r="A97" s="5" t="s">
        <v>107</v>
      </c>
      <c r="C97" s="24">
        <v>131.1</v>
      </c>
      <c r="D97" s="24">
        <v>143</v>
      </c>
      <c r="E97" s="24">
        <v>93.3</v>
      </c>
      <c r="F97" s="24">
        <v>117.8</v>
      </c>
      <c r="G97" s="24">
        <v>121.1</v>
      </c>
      <c r="H97" s="24">
        <v>107.5</v>
      </c>
      <c r="I97" s="7">
        <f t="shared" si="2"/>
        <v>-3.8916426488248668E-2</v>
      </c>
      <c r="K97" s="26">
        <v>1328.1999999999996</v>
      </c>
      <c r="L97" s="26">
        <v>1241.3999999999996</v>
      </c>
      <c r="M97" s="26">
        <v>975.19999999999993</v>
      </c>
      <c r="N97" s="26">
        <v>1017</v>
      </c>
      <c r="O97" s="26">
        <v>1175.0999999999997</v>
      </c>
      <c r="P97" s="26">
        <v>1030.9999999999998</v>
      </c>
      <c r="Q97" s="7">
        <f t="shared" si="3"/>
        <v>-4.9397312284687356E-2</v>
      </c>
    </row>
    <row r="98" spans="1:17" x14ac:dyDescent="0.25">
      <c r="A98" s="5" t="s">
        <v>108</v>
      </c>
      <c r="C98" s="24">
        <v>161.6</v>
      </c>
      <c r="D98" s="24">
        <v>177.1</v>
      </c>
      <c r="E98" s="24">
        <v>183.6</v>
      </c>
      <c r="F98" s="24">
        <v>213.1</v>
      </c>
      <c r="G98" s="24">
        <v>240.8</v>
      </c>
      <c r="H98" s="24">
        <v>273.3</v>
      </c>
      <c r="I98" s="7">
        <f t="shared" si="2"/>
        <v>0.11080967835247524</v>
      </c>
      <c r="K98" s="26">
        <v>10954.000000000002</v>
      </c>
      <c r="L98" s="26">
        <v>10966.7</v>
      </c>
      <c r="M98" s="26">
        <v>10555.7</v>
      </c>
      <c r="N98" s="26">
        <v>11680.100000000002</v>
      </c>
      <c r="O98" s="26">
        <v>12059.1</v>
      </c>
      <c r="P98" s="26">
        <v>11180.999999999998</v>
      </c>
      <c r="Q98" s="7">
        <f t="shared" si="3"/>
        <v>4.1106702834770026E-3</v>
      </c>
    </row>
    <row r="99" spans="1:17" x14ac:dyDescent="0.25">
      <c r="A99" s="5" t="s">
        <v>109</v>
      </c>
      <c r="C99" s="24">
        <v>18.2</v>
      </c>
      <c r="D99" s="24">
        <v>20.399999999999999</v>
      </c>
      <c r="E99" s="24">
        <v>26.5</v>
      </c>
      <c r="F99" s="24">
        <v>26</v>
      </c>
      <c r="G99" s="24">
        <v>26.4</v>
      </c>
      <c r="H99" s="24">
        <v>26.6</v>
      </c>
      <c r="I99" s="7">
        <f t="shared" si="2"/>
        <v>7.8852443962371455E-2</v>
      </c>
      <c r="K99" s="26">
        <v>5121.3</v>
      </c>
      <c r="L99" s="26">
        <v>4874.4999999999991</v>
      </c>
      <c r="M99" s="26">
        <v>4339.8</v>
      </c>
      <c r="N99" s="26">
        <v>4399.7</v>
      </c>
      <c r="O99" s="26">
        <v>4012.6</v>
      </c>
      <c r="P99" s="26">
        <v>3663.7999999999997</v>
      </c>
      <c r="Q99" s="7">
        <f t="shared" si="3"/>
        <v>-6.4787488582907504E-2</v>
      </c>
    </row>
    <row r="100" spans="1:17" x14ac:dyDescent="0.25">
      <c r="A100" s="5" t="s">
        <v>110</v>
      </c>
      <c r="C100" s="24">
        <v>42</v>
      </c>
      <c r="D100" s="24">
        <v>47.5</v>
      </c>
      <c r="E100" s="24">
        <v>38</v>
      </c>
      <c r="F100" s="24">
        <v>52.1</v>
      </c>
      <c r="G100" s="24">
        <v>59.8</v>
      </c>
      <c r="H100" s="24">
        <v>71.8</v>
      </c>
      <c r="I100" s="7">
        <f t="shared" si="2"/>
        <v>0.11320469869861216</v>
      </c>
      <c r="K100" s="26">
        <v>2971.8</v>
      </c>
      <c r="L100" s="26">
        <v>2940.9</v>
      </c>
      <c r="M100" s="26">
        <v>2773.7</v>
      </c>
      <c r="N100" s="26">
        <v>3593</v>
      </c>
      <c r="O100" s="26">
        <v>4267.2</v>
      </c>
      <c r="P100" s="26">
        <v>3670.8</v>
      </c>
      <c r="Q100" s="7">
        <f t="shared" si="3"/>
        <v>4.315352254697169E-2</v>
      </c>
    </row>
    <row r="101" spans="1:17" x14ac:dyDescent="0.25">
      <c r="A101" s="5" t="s">
        <v>111</v>
      </c>
      <c r="C101" s="24">
        <v>101.5</v>
      </c>
      <c r="D101" s="24">
        <v>109.1</v>
      </c>
      <c r="E101" s="24">
        <v>122.2</v>
      </c>
      <c r="F101" s="24">
        <v>134.69999999999999</v>
      </c>
      <c r="G101" s="24">
        <v>153.5</v>
      </c>
      <c r="H101" s="24">
        <v>172.3</v>
      </c>
      <c r="I101" s="7">
        <f t="shared" si="2"/>
        <v>0.11163918472868639</v>
      </c>
      <c r="K101" s="26">
        <v>2866.8</v>
      </c>
      <c r="L101" s="26">
        <v>3106.6</v>
      </c>
      <c r="M101" s="26">
        <v>3391.1</v>
      </c>
      <c r="N101" s="26">
        <v>3667.2999999999997</v>
      </c>
      <c r="O101" s="26">
        <v>3885.1</v>
      </c>
      <c r="P101" s="26">
        <v>3957.6000000000008</v>
      </c>
      <c r="Q101" s="7">
        <f t="shared" si="3"/>
        <v>6.6613068035930478E-2</v>
      </c>
    </row>
    <row r="102" spans="1:17" x14ac:dyDescent="0.25">
      <c r="A102" s="5" t="s">
        <v>112</v>
      </c>
      <c r="C102" s="24">
        <v>138.4</v>
      </c>
      <c r="D102" s="24">
        <v>130.6</v>
      </c>
      <c r="E102" s="24">
        <v>142.4</v>
      </c>
      <c r="F102" s="24">
        <v>145.80000000000001</v>
      </c>
      <c r="G102" s="24">
        <v>148.19999999999999</v>
      </c>
      <c r="H102" s="24">
        <v>133.30000000000001</v>
      </c>
      <c r="I102" s="7">
        <f t="shared" si="2"/>
        <v>-7.4810398720480675E-3</v>
      </c>
      <c r="K102" s="26">
        <v>8634.1</v>
      </c>
      <c r="L102" s="26">
        <v>7995.4000000000015</v>
      </c>
      <c r="M102" s="26">
        <v>7410.9</v>
      </c>
      <c r="N102" s="26">
        <v>7537.2999999999993</v>
      </c>
      <c r="O102" s="26">
        <v>7332.7999999999993</v>
      </c>
      <c r="P102" s="26">
        <v>6591.5999999999995</v>
      </c>
      <c r="Q102" s="7">
        <f t="shared" si="3"/>
        <v>-5.2553372668981524E-2</v>
      </c>
    </row>
    <row r="103" spans="1:17" x14ac:dyDescent="0.25">
      <c r="A103" s="5" t="s">
        <v>113</v>
      </c>
      <c r="C103" s="24">
        <v>51</v>
      </c>
      <c r="D103" s="24">
        <v>47.6</v>
      </c>
      <c r="E103" s="24">
        <v>55.7</v>
      </c>
      <c r="F103" s="24">
        <v>57.3</v>
      </c>
      <c r="G103" s="24">
        <v>56.7</v>
      </c>
      <c r="H103" s="24">
        <v>52</v>
      </c>
      <c r="I103" s="7">
        <f t="shared" si="2"/>
        <v>3.8911681845044122E-3</v>
      </c>
      <c r="K103" s="26">
        <v>5094.1000000000004</v>
      </c>
      <c r="L103" s="26">
        <v>4637.1000000000004</v>
      </c>
      <c r="M103" s="26">
        <v>4310.7</v>
      </c>
      <c r="N103" s="26">
        <v>4502.6000000000004</v>
      </c>
      <c r="O103" s="26">
        <v>4428.1000000000004</v>
      </c>
      <c r="P103" s="26">
        <v>3900.3</v>
      </c>
      <c r="Q103" s="7">
        <f t="shared" si="3"/>
        <v>-5.2004863305881055E-2</v>
      </c>
    </row>
    <row r="104" spans="1:17" x14ac:dyDescent="0.25">
      <c r="A104" s="5" t="s">
        <v>114</v>
      </c>
      <c r="C104" s="24">
        <v>87.5</v>
      </c>
      <c r="D104" s="24">
        <v>83.1</v>
      </c>
      <c r="E104" s="24">
        <v>87.7</v>
      </c>
      <c r="F104" s="24">
        <v>89.6</v>
      </c>
      <c r="G104" s="24">
        <v>92.2</v>
      </c>
      <c r="H104" s="24">
        <v>82.3</v>
      </c>
      <c r="I104" s="7">
        <f t="shared" si="2"/>
        <v>-1.2178768255944328E-2</v>
      </c>
      <c r="K104" s="26">
        <v>3547.8999999999996</v>
      </c>
      <c r="L104" s="26">
        <v>3388.3</v>
      </c>
      <c r="M104" s="26">
        <v>3133.2</v>
      </c>
      <c r="N104" s="26">
        <v>3074.5999999999995</v>
      </c>
      <c r="O104" s="26">
        <v>2944.8999999999996</v>
      </c>
      <c r="P104" s="26">
        <v>2722.2000000000007</v>
      </c>
      <c r="Q104" s="7">
        <f t="shared" si="3"/>
        <v>-5.160396018520319E-2</v>
      </c>
    </row>
    <row r="105" spans="1:17" x14ac:dyDescent="0.25">
      <c r="A105" s="5" t="s">
        <v>115</v>
      </c>
      <c r="C105" s="24">
        <v>211</v>
      </c>
      <c r="D105" s="24">
        <v>234.2</v>
      </c>
      <c r="E105" s="24">
        <v>223.4</v>
      </c>
      <c r="F105" s="24">
        <v>194.5</v>
      </c>
      <c r="G105" s="24">
        <v>195</v>
      </c>
      <c r="H105" s="24">
        <v>170.7</v>
      </c>
      <c r="I105" s="7">
        <f t="shared" si="2"/>
        <v>-4.1504202283578651E-2</v>
      </c>
      <c r="K105" s="26">
        <v>4364.2</v>
      </c>
      <c r="L105" s="26">
        <v>4503.0999999999995</v>
      </c>
      <c r="M105" s="26">
        <v>3394.7000000000003</v>
      </c>
      <c r="N105" s="26">
        <v>3223.3</v>
      </c>
      <c r="O105" s="26">
        <v>3124.5999999999995</v>
      </c>
      <c r="P105" s="26">
        <v>2911.8</v>
      </c>
      <c r="Q105" s="7">
        <f t="shared" si="3"/>
        <v>-7.7744233567927368E-2</v>
      </c>
    </row>
    <row r="106" spans="1:17" x14ac:dyDescent="0.25">
      <c r="A106" s="5" t="s">
        <v>116</v>
      </c>
      <c r="C106" s="24">
        <v>11.8</v>
      </c>
      <c r="D106" s="24">
        <v>10.4</v>
      </c>
      <c r="E106" s="24">
        <v>15.4</v>
      </c>
      <c r="F106" s="24">
        <v>14.3</v>
      </c>
      <c r="G106" s="24">
        <v>20.8</v>
      </c>
      <c r="H106" s="24">
        <v>20.7</v>
      </c>
      <c r="I106" s="7">
        <f t="shared" si="2"/>
        <v>0.11896800201484337</v>
      </c>
      <c r="K106" s="26">
        <v>13413.8</v>
      </c>
      <c r="L106" s="26">
        <v>12946.499999999998</v>
      </c>
      <c r="M106" s="26">
        <v>12428.2</v>
      </c>
      <c r="N106" s="26">
        <v>12964.300000000001</v>
      </c>
      <c r="O106" s="26">
        <v>13197.499999999998</v>
      </c>
      <c r="P106" s="26">
        <v>13206.8</v>
      </c>
      <c r="Q106" s="7">
        <f t="shared" si="3"/>
        <v>-3.1056034675915889E-3</v>
      </c>
    </row>
    <row r="107" spans="1:17" x14ac:dyDescent="0.25">
      <c r="A107" s="5" t="s">
        <v>117</v>
      </c>
      <c r="C107" s="24">
        <v>0</v>
      </c>
      <c r="D107" s="24">
        <v>0</v>
      </c>
      <c r="E107" s="24">
        <v>0</v>
      </c>
      <c r="F107" s="24">
        <v>0</v>
      </c>
      <c r="G107" s="24">
        <v>0</v>
      </c>
      <c r="H107" s="24">
        <v>0</v>
      </c>
      <c r="I107" s="7"/>
      <c r="K107" s="26">
        <v>12185.199999999999</v>
      </c>
      <c r="L107" s="26">
        <v>11826.899999999998</v>
      </c>
      <c r="M107" s="26">
        <v>11249.1</v>
      </c>
      <c r="N107" s="26">
        <v>11487.1</v>
      </c>
      <c r="O107" s="26">
        <v>11658.9</v>
      </c>
      <c r="P107" s="26">
        <v>11785</v>
      </c>
      <c r="Q107" s="7">
        <f t="shared" si="3"/>
        <v>-6.6566584697567155E-3</v>
      </c>
    </row>
    <row r="108" spans="1:17" x14ac:dyDescent="0.25">
      <c r="A108" s="5" t="s">
        <v>118</v>
      </c>
      <c r="C108" s="24">
        <v>11.8</v>
      </c>
      <c r="D108" s="24">
        <v>10.4</v>
      </c>
      <c r="E108" s="24">
        <v>15.4</v>
      </c>
      <c r="F108" s="24">
        <v>14.3</v>
      </c>
      <c r="G108" s="24">
        <v>20.8</v>
      </c>
      <c r="H108" s="24">
        <v>20.7</v>
      </c>
      <c r="I108" s="7">
        <f t="shared" si="2"/>
        <v>0.11896800201484337</v>
      </c>
      <c r="K108" s="26">
        <v>1222.9000000000001</v>
      </c>
      <c r="L108" s="26">
        <v>1127.7</v>
      </c>
      <c r="M108" s="26">
        <v>1200.2</v>
      </c>
      <c r="N108" s="26">
        <v>1431.3</v>
      </c>
      <c r="O108" s="26">
        <v>1486.9999999999998</v>
      </c>
      <c r="P108" s="26">
        <v>1366.4999999999998</v>
      </c>
      <c r="Q108" s="7">
        <f t="shared" si="3"/>
        <v>2.2453905613984748E-2</v>
      </c>
    </row>
    <row r="109" spans="1:17" x14ac:dyDescent="0.25">
      <c r="A109" s="5" t="s">
        <v>119</v>
      </c>
      <c r="C109" s="24">
        <v>706.4</v>
      </c>
      <c r="D109" s="24">
        <v>735.5</v>
      </c>
      <c r="E109" s="24">
        <v>736.8</v>
      </c>
      <c r="F109" s="24">
        <v>796</v>
      </c>
      <c r="G109" s="24">
        <v>814.9</v>
      </c>
      <c r="H109" s="24">
        <v>806.7</v>
      </c>
      <c r="I109" s="7">
        <f t="shared" si="2"/>
        <v>2.6909740509518443E-2</v>
      </c>
      <c r="K109" s="26">
        <v>22269.599999999995</v>
      </c>
      <c r="L109" s="26">
        <v>22461.100000000002</v>
      </c>
      <c r="M109" s="26">
        <v>22789.9</v>
      </c>
      <c r="N109" s="26">
        <v>24410.599999999995</v>
      </c>
      <c r="O109" s="26">
        <v>24249.7</v>
      </c>
      <c r="P109" s="26">
        <v>23990.1</v>
      </c>
      <c r="Q109" s="7">
        <f t="shared" si="3"/>
        <v>1.4995059611725869E-2</v>
      </c>
    </row>
    <row r="110" spans="1:17" x14ac:dyDescent="0.25">
      <c r="A110" s="5" t="s">
        <v>120</v>
      </c>
      <c r="C110" s="24">
        <v>143.6</v>
      </c>
      <c r="D110" s="24">
        <v>143.69999999999999</v>
      </c>
      <c r="E110" s="24">
        <v>144.80000000000001</v>
      </c>
      <c r="F110" s="24">
        <v>111.2</v>
      </c>
      <c r="G110" s="24">
        <v>116.9</v>
      </c>
      <c r="H110" s="24">
        <v>130.80000000000001</v>
      </c>
      <c r="I110" s="7">
        <f t="shared" si="2"/>
        <v>-1.8499193454579621E-2</v>
      </c>
      <c r="K110" s="26">
        <v>5972.1</v>
      </c>
      <c r="L110" s="26">
        <v>5938.5999999999995</v>
      </c>
      <c r="M110" s="26">
        <v>5569.9000000000005</v>
      </c>
      <c r="N110" s="26">
        <v>5468.2999999999993</v>
      </c>
      <c r="O110" s="26">
        <v>5819.2000000000007</v>
      </c>
      <c r="P110" s="26">
        <v>5603.2</v>
      </c>
      <c r="Q110" s="7">
        <f t="shared" si="3"/>
        <v>-1.267118807505685E-2</v>
      </c>
    </row>
    <row r="111" spans="1:17" x14ac:dyDescent="0.25">
      <c r="A111" s="5" t="s">
        <v>121</v>
      </c>
      <c r="C111" s="24">
        <v>4.2</v>
      </c>
      <c r="D111" s="24">
        <v>5</v>
      </c>
      <c r="E111" s="24">
        <v>8.4</v>
      </c>
      <c r="F111" s="24">
        <v>9.5</v>
      </c>
      <c r="G111" s="24">
        <v>8.8000000000000007</v>
      </c>
      <c r="H111" s="24">
        <v>9.8000000000000007</v>
      </c>
      <c r="I111" s="7">
        <f t="shared" si="2"/>
        <v>0.18466445254224406</v>
      </c>
      <c r="K111" s="26">
        <v>4220.5</v>
      </c>
      <c r="L111" s="26">
        <v>4610</v>
      </c>
      <c r="M111" s="26">
        <v>4385.8</v>
      </c>
      <c r="N111" s="26">
        <v>5383</v>
      </c>
      <c r="O111" s="26">
        <v>4907</v>
      </c>
      <c r="P111" s="26">
        <v>4348.7</v>
      </c>
      <c r="Q111" s="7">
        <f t="shared" si="3"/>
        <v>6.0026129941863626E-3</v>
      </c>
    </row>
    <row r="112" spans="1:17" x14ac:dyDescent="0.25">
      <c r="A112" s="5" t="s">
        <v>122</v>
      </c>
      <c r="C112" s="24">
        <v>160.19999999999999</v>
      </c>
      <c r="D112" s="24">
        <v>167.4</v>
      </c>
      <c r="E112" s="24">
        <v>177.1</v>
      </c>
      <c r="F112" s="24">
        <v>220.7</v>
      </c>
      <c r="G112" s="24">
        <v>191</v>
      </c>
      <c r="H112" s="24">
        <v>209.3</v>
      </c>
      <c r="I112" s="7">
        <f t="shared" si="2"/>
        <v>5.492441410528226E-2</v>
      </c>
      <c r="K112" s="26">
        <v>1907.5000000000002</v>
      </c>
      <c r="L112" s="26">
        <v>1749.1</v>
      </c>
      <c r="M112" s="26">
        <v>1960.1</v>
      </c>
      <c r="N112" s="26">
        <v>2163.7999999999997</v>
      </c>
      <c r="O112" s="26">
        <v>1934.1000000000001</v>
      </c>
      <c r="P112" s="26">
        <v>2229</v>
      </c>
      <c r="Q112" s="7">
        <f t="shared" si="3"/>
        <v>3.1642212925093061E-2</v>
      </c>
    </row>
    <row r="113" spans="1:17" x14ac:dyDescent="0.25">
      <c r="A113" s="5" t="s">
        <v>123</v>
      </c>
      <c r="C113" s="24">
        <v>352.8</v>
      </c>
      <c r="D113" s="24">
        <v>365.9</v>
      </c>
      <c r="E113" s="24">
        <v>353</v>
      </c>
      <c r="F113" s="24">
        <v>407.9</v>
      </c>
      <c r="G113" s="24">
        <v>482.7</v>
      </c>
      <c r="H113" s="24">
        <v>417.7</v>
      </c>
      <c r="I113" s="7">
        <f t="shared" si="2"/>
        <v>3.4349192552755259E-2</v>
      </c>
      <c r="K113" s="26">
        <v>5687.8</v>
      </c>
      <c r="L113" s="26">
        <v>5897.6</v>
      </c>
      <c r="M113" s="26">
        <v>6570.7</v>
      </c>
      <c r="N113" s="26">
        <v>6878.5</v>
      </c>
      <c r="O113" s="26">
        <v>7350.2999999999993</v>
      </c>
      <c r="P113" s="26">
        <v>7332.3000000000011</v>
      </c>
      <c r="Q113" s="7">
        <f t="shared" si="3"/>
        <v>5.2105235551201945E-2</v>
      </c>
    </row>
    <row r="114" spans="1:17" x14ac:dyDescent="0.25">
      <c r="A114" s="5" t="s">
        <v>124</v>
      </c>
      <c r="C114" s="24">
        <v>41.8</v>
      </c>
      <c r="D114" s="24">
        <v>49.3</v>
      </c>
      <c r="E114" s="24">
        <v>46.9</v>
      </c>
      <c r="F114" s="24">
        <v>35.6</v>
      </c>
      <c r="G114" s="24">
        <v>35.700000000000003</v>
      </c>
      <c r="H114" s="24">
        <v>34</v>
      </c>
      <c r="I114" s="7">
        <f t="shared" si="2"/>
        <v>-4.0465648755968919E-2</v>
      </c>
      <c r="K114" s="26">
        <v>4492.0000000000009</v>
      </c>
      <c r="L114" s="26">
        <v>4335</v>
      </c>
      <c r="M114" s="26">
        <v>4278.5</v>
      </c>
      <c r="N114" s="26">
        <v>4411.9000000000005</v>
      </c>
      <c r="O114" s="26">
        <v>4332.5</v>
      </c>
      <c r="P114" s="26">
        <v>4347.4000000000005</v>
      </c>
      <c r="Q114" s="7">
        <f t="shared" si="3"/>
        <v>-6.5226488928114001E-3</v>
      </c>
    </row>
    <row r="115" spans="1:17" x14ac:dyDescent="0.25">
      <c r="A115" s="5" t="s">
        <v>125</v>
      </c>
      <c r="C115" s="24">
        <v>28</v>
      </c>
      <c r="D115" s="24">
        <v>30.9</v>
      </c>
      <c r="E115" s="24">
        <v>26.2</v>
      </c>
      <c r="F115" s="24">
        <v>16.8</v>
      </c>
      <c r="G115" s="24">
        <v>20.6</v>
      </c>
      <c r="H115" s="24">
        <v>17.7</v>
      </c>
      <c r="I115" s="7">
        <f t="shared" si="2"/>
        <v>-8.7646700498041574E-2</v>
      </c>
      <c r="K115" s="26">
        <v>932.6</v>
      </c>
      <c r="L115" s="26">
        <v>843.2</v>
      </c>
      <c r="M115" s="26">
        <v>809.3</v>
      </c>
      <c r="N115" s="26">
        <v>888.09999999999991</v>
      </c>
      <c r="O115" s="26">
        <v>923.90000000000009</v>
      </c>
      <c r="P115" s="26">
        <v>851.4</v>
      </c>
      <c r="Q115" s="7">
        <f t="shared" si="3"/>
        <v>-1.8053905968519079E-2</v>
      </c>
    </row>
    <row r="116" spans="1:17" x14ac:dyDescent="0.25">
      <c r="A116" s="5" t="s">
        <v>126</v>
      </c>
      <c r="C116" s="24">
        <v>5.7</v>
      </c>
      <c r="D116" s="24">
        <v>5.0999999999999996</v>
      </c>
      <c r="E116" s="24">
        <v>6.3</v>
      </c>
      <c r="F116" s="24">
        <v>4.7</v>
      </c>
      <c r="G116" s="24">
        <v>4.9000000000000004</v>
      </c>
      <c r="H116" s="24">
        <v>5.9</v>
      </c>
      <c r="I116" s="7">
        <f t="shared" si="2"/>
        <v>6.9210759211699724E-3</v>
      </c>
      <c r="K116" s="26">
        <v>1751.9</v>
      </c>
      <c r="L116" s="26">
        <v>1565.1</v>
      </c>
      <c r="M116" s="26">
        <v>1676.5</v>
      </c>
      <c r="N116" s="26">
        <v>1766.1000000000004</v>
      </c>
      <c r="O116" s="26">
        <v>1624.4</v>
      </c>
      <c r="P116" s="26">
        <v>1773.1</v>
      </c>
      <c r="Q116" s="7">
        <f t="shared" si="3"/>
        <v>2.4085987889874705E-3</v>
      </c>
    </row>
    <row r="117" spans="1:17" x14ac:dyDescent="0.25">
      <c r="A117" s="5" t="s">
        <v>127</v>
      </c>
      <c r="C117" s="24">
        <v>7.8</v>
      </c>
      <c r="D117" s="24">
        <v>13.8</v>
      </c>
      <c r="E117" s="24">
        <v>15.7</v>
      </c>
      <c r="F117" s="24">
        <v>16</v>
      </c>
      <c r="G117" s="24">
        <v>11.3</v>
      </c>
      <c r="H117" s="24">
        <v>12</v>
      </c>
      <c r="I117" s="7">
        <f t="shared" si="2"/>
        <v>8.9976987048345336E-2</v>
      </c>
      <c r="K117" s="26">
        <v>1813.8999999999999</v>
      </c>
      <c r="L117" s="26">
        <v>1954.2000000000003</v>
      </c>
      <c r="M117" s="26">
        <v>1813.7000000000003</v>
      </c>
      <c r="N117" s="26">
        <v>1765.4999999999998</v>
      </c>
      <c r="O117" s="26">
        <v>1785.9000000000003</v>
      </c>
      <c r="P117" s="26">
        <v>1738.6</v>
      </c>
      <c r="Q117" s="7">
        <f t="shared" si="3"/>
        <v>-8.4439541973022614E-3</v>
      </c>
    </row>
    <row r="118" spans="1:17" x14ac:dyDescent="0.25">
      <c r="A118" s="5" t="s">
        <v>128</v>
      </c>
      <c r="C118" s="24">
        <v>32.299999999999997</v>
      </c>
      <c r="D118" s="24">
        <v>35.9</v>
      </c>
      <c r="E118" s="24">
        <v>33.299999999999997</v>
      </c>
      <c r="F118" s="24">
        <v>24.5</v>
      </c>
      <c r="G118" s="24">
        <v>27.7</v>
      </c>
      <c r="H118" s="24">
        <v>25.4</v>
      </c>
      <c r="I118" s="7">
        <f t="shared" si="2"/>
        <v>-4.6926841017027932E-2</v>
      </c>
      <c r="K118" s="26">
        <v>5150</v>
      </c>
      <c r="L118" s="26">
        <v>5423.6</v>
      </c>
      <c r="M118" s="26">
        <v>5163.3999999999996</v>
      </c>
      <c r="N118" s="26">
        <v>6208.2999999999993</v>
      </c>
      <c r="O118" s="26">
        <v>5775.7</v>
      </c>
      <c r="P118" s="26">
        <v>5162.1000000000004</v>
      </c>
      <c r="Q118" s="7">
        <f t="shared" si="3"/>
        <v>4.6946191665675485E-4</v>
      </c>
    </row>
    <row r="119" spans="1:17" x14ac:dyDescent="0.25">
      <c r="A119" s="5" t="s">
        <v>129</v>
      </c>
      <c r="C119" s="24">
        <v>321.2</v>
      </c>
      <c r="D119" s="24">
        <v>317</v>
      </c>
      <c r="E119" s="24">
        <v>312.60000000000002</v>
      </c>
      <c r="F119" s="24">
        <v>344.3</v>
      </c>
      <c r="G119" s="24">
        <v>413.3</v>
      </c>
      <c r="H119" s="24">
        <v>390.2</v>
      </c>
      <c r="I119" s="7">
        <f t="shared" si="2"/>
        <v>3.9686358416080925E-2</v>
      </c>
      <c r="K119" s="26">
        <v>10607.1</v>
      </c>
      <c r="L119" s="26">
        <v>10022.9</v>
      </c>
      <c r="M119" s="26">
        <v>9415.1</v>
      </c>
      <c r="N119" s="26">
        <v>10377.099999999999</v>
      </c>
      <c r="O119" s="26">
        <v>10979.5</v>
      </c>
      <c r="P119" s="26">
        <v>9815.7999999999993</v>
      </c>
      <c r="Q119" s="7">
        <f t="shared" si="3"/>
        <v>-1.5386451342544905E-2</v>
      </c>
    </row>
    <row r="120" spans="1:17" x14ac:dyDescent="0.25">
      <c r="A120" s="5" t="s">
        <v>130</v>
      </c>
      <c r="C120" s="24">
        <v>292.89999999999998</v>
      </c>
      <c r="D120" s="24">
        <v>295.3</v>
      </c>
      <c r="E120" s="24">
        <v>293.89999999999998</v>
      </c>
      <c r="F120" s="24">
        <v>325.39999999999998</v>
      </c>
      <c r="G120" s="24">
        <v>391.4</v>
      </c>
      <c r="H120" s="24">
        <v>365.8</v>
      </c>
      <c r="I120" s="7">
        <f t="shared" si="2"/>
        <v>4.5453849029185589E-2</v>
      </c>
      <c r="K120" s="26">
        <v>8670</v>
      </c>
      <c r="L120" s="26">
        <v>8171.7999999999993</v>
      </c>
      <c r="M120" s="26">
        <v>7768.5</v>
      </c>
      <c r="N120" s="26">
        <v>8533.6999999999989</v>
      </c>
      <c r="O120" s="26">
        <v>9116.4</v>
      </c>
      <c r="P120" s="26">
        <v>8094.2</v>
      </c>
      <c r="Q120" s="7">
        <f t="shared" si="3"/>
        <v>-1.3650186621600557E-2</v>
      </c>
    </row>
    <row r="121" spans="1:17" x14ac:dyDescent="0.25">
      <c r="A121" s="5" t="s">
        <v>131</v>
      </c>
      <c r="C121" s="24">
        <v>28.6</v>
      </c>
      <c r="D121" s="24">
        <v>21.6</v>
      </c>
      <c r="E121" s="24">
        <v>18.3</v>
      </c>
      <c r="F121" s="24">
        <v>18.2</v>
      </c>
      <c r="G121" s="24">
        <v>21</v>
      </c>
      <c r="H121" s="24">
        <v>24</v>
      </c>
      <c r="I121" s="7">
        <f t="shared" si="2"/>
        <v>-3.4462731349552023E-2</v>
      </c>
      <c r="K121" s="26">
        <v>1943.8000000000002</v>
      </c>
      <c r="L121" s="26">
        <v>1853.8</v>
      </c>
      <c r="M121" s="26">
        <v>1633.3999999999999</v>
      </c>
      <c r="N121" s="26">
        <v>1832.1999999999998</v>
      </c>
      <c r="O121" s="26">
        <v>1834.3000000000002</v>
      </c>
      <c r="P121" s="26">
        <v>1703.4</v>
      </c>
      <c r="Q121" s="7">
        <f t="shared" si="3"/>
        <v>-2.6058183008737634E-2</v>
      </c>
    </row>
    <row r="122" spans="1:17" x14ac:dyDescent="0.25">
      <c r="A122" s="5" t="s">
        <v>132</v>
      </c>
      <c r="C122" s="24">
        <v>137.6</v>
      </c>
      <c r="D122" s="24">
        <v>144.80000000000001</v>
      </c>
      <c r="E122" s="24">
        <v>157.30000000000001</v>
      </c>
      <c r="F122" s="24">
        <v>179.6</v>
      </c>
      <c r="G122" s="24">
        <v>155.19999999999999</v>
      </c>
      <c r="H122" s="24">
        <v>151.30000000000001</v>
      </c>
      <c r="I122" s="7">
        <f t="shared" si="2"/>
        <v>1.9164056734943369E-2</v>
      </c>
      <c r="K122" s="26">
        <v>6917.0999999999995</v>
      </c>
      <c r="L122" s="26">
        <v>6897.4</v>
      </c>
      <c r="M122" s="26">
        <v>6990</v>
      </c>
      <c r="N122" s="26">
        <v>7795.6000000000013</v>
      </c>
      <c r="O122" s="26">
        <v>8209.0999999999985</v>
      </c>
      <c r="P122" s="26">
        <v>7840.7000000000007</v>
      </c>
      <c r="Q122" s="7">
        <f t="shared" si="3"/>
        <v>2.5383103106854321E-2</v>
      </c>
    </row>
    <row r="123" spans="1:17" x14ac:dyDescent="0.25">
      <c r="A123" s="5" t="s">
        <v>133</v>
      </c>
      <c r="C123" s="24">
        <v>99.4</v>
      </c>
      <c r="D123" s="24">
        <v>97.3</v>
      </c>
      <c r="E123" s="24">
        <v>109.8</v>
      </c>
      <c r="F123" s="24">
        <v>117</v>
      </c>
      <c r="G123" s="24">
        <v>73.8</v>
      </c>
      <c r="H123" s="24">
        <v>64</v>
      </c>
      <c r="I123" s="7">
        <f t="shared" si="2"/>
        <v>-8.428839543629385E-2</v>
      </c>
      <c r="K123" s="26">
        <v>4114.0000000000009</v>
      </c>
      <c r="L123" s="26">
        <v>4391.0000000000009</v>
      </c>
      <c r="M123" s="26">
        <v>4487.2</v>
      </c>
      <c r="N123" s="26">
        <v>4984.7</v>
      </c>
      <c r="O123" s="26">
        <v>4817.0000000000009</v>
      </c>
      <c r="P123" s="26">
        <v>4831.1999999999989</v>
      </c>
      <c r="Q123" s="7">
        <f t="shared" si="3"/>
        <v>3.2661880504848417E-2</v>
      </c>
    </row>
    <row r="124" spans="1:17" x14ac:dyDescent="0.25">
      <c r="A124" s="5" t="s">
        <v>134</v>
      </c>
      <c r="C124" s="24">
        <v>38.299999999999997</v>
      </c>
      <c r="D124" s="24">
        <v>47</v>
      </c>
      <c r="E124" s="24">
        <v>47.3</v>
      </c>
      <c r="F124" s="24">
        <v>61.7</v>
      </c>
      <c r="G124" s="24">
        <v>78</v>
      </c>
      <c r="H124" s="24">
        <v>83.3</v>
      </c>
      <c r="I124" s="7">
        <f t="shared" si="2"/>
        <v>0.16812480301857113</v>
      </c>
      <c r="K124" s="26">
        <v>2808.8999999999996</v>
      </c>
      <c r="L124" s="26">
        <v>2548</v>
      </c>
      <c r="M124" s="26">
        <v>2554.2999999999997</v>
      </c>
      <c r="N124" s="26">
        <v>2866.1999999999994</v>
      </c>
      <c r="O124" s="26">
        <v>3380.3</v>
      </c>
      <c r="P124" s="26">
        <v>3038.7</v>
      </c>
      <c r="Q124" s="7">
        <f t="shared" si="3"/>
        <v>1.5851694935049565E-2</v>
      </c>
    </row>
    <row r="125" spans="1:17" x14ac:dyDescent="0.25">
      <c r="A125" s="5" t="s">
        <v>135</v>
      </c>
      <c r="C125" s="24">
        <v>555.6</v>
      </c>
      <c r="D125" s="24">
        <v>508</v>
      </c>
      <c r="E125" s="24">
        <v>426</v>
      </c>
      <c r="F125" s="24">
        <v>271.60000000000002</v>
      </c>
      <c r="G125" s="24">
        <v>243.4</v>
      </c>
      <c r="H125" s="24">
        <v>144.9</v>
      </c>
      <c r="I125" s="7">
        <f t="shared" si="2"/>
        <v>-0.23570462826380234</v>
      </c>
      <c r="K125" s="26">
        <v>12969.4</v>
      </c>
      <c r="L125" s="26">
        <v>12680.900000000001</v>
      </c>
      <c r="M125" s="26">
        <v>11148.300000000003</v>
      </c>
      <c r="N125" s="26">
        <v>11539.7</v>
      </c>
      <c r="O125" s="26">
        <v>11580.8</v>
      </c>
      <c r="P125" s="26">
        <v>11442.7</v>
      </c>
      <c r="Q125" s="7">
        <f t="shared" si="3"/>
        <v>-2.4737050854527376E-2</v>
      </c>
    </row>
    <row r="126" spans="1:17" x14ac:dyDescent="0.25">
      <c r="A126" s="5" t="s">
        <v>136</v>
      </c>
      <c r="C126" s="24">
        <v>125.7</v>
      </c>
      <c r="D126" s="24">
        <v>113.9</v>
      </c>
      <c r="E126" s="24">
        <v>98.5</v>
      </c>
      <c r="F126" s="24">
        <v>94</v>
      </c>
      <c r="G126" s="24">
        <v>106.1</v>
      </c>
      <c r="H126" s="24">
        <v>110.6</v>
      </c>
      <c r="I126" s="7">
        <f t="shared" si="2"/>
        <v>-2.5270814766821581E-2</v>
      </c>
      <c r="K126" s="26">
        <v>2746.3999999999996</v>
      </c>
      <c r="L126" s="26">
        <v>2610.2000000000003</v>
      </c>
      <c r="M126" s="26">
        <v>2527.4</v>
      </c>
      <c r="N126" s="26">
        <v>3066.5</v>
      </c>
      <c r="O126" s="26">
        <v>3300.5000000000005</v>
      </c>
      <c r="P126" s="26">
        <v>3163.5</v>
      </c>
      <c r="Q126" s="7">
        <f t="shared" si="3"/>
        <v>2.8681216247180341E-2</v>
      </c>
    </row>
    <row r="127" spans="1:17" x14ac:dyDescent="0.25">
      <c r="A127" s="5" t="s">
        <v>137</v>
      </c>
      <c r="C127" s="24">
        <v>20.9</v>
      </c>
      <c r="D127" s="24">
        <v>18.7</v>
      </c>
      <c r="E127" s="24">
        <v>20.2</v>
      </c>
      <c r="F127" s="24">
        <v>18.600000000000001</v>
      </c>
      <c r="G127" s="24">
        <v>25.1</v>
      </c>
      <c r="H127" s="24">
        <v>25.1</v>
      </c>
      <c r="I127" s="7">
        <f t="shared" si="2"/>
        <v>3.7302649244502328E-2</v>
      </c>
      <c r="K127" s="26">
        <v>1440.6</v>
      </c>
      <c r="L127" s="26">
        <v>1321.3</v>
      </c>
      <c r="M127" s="26">
        <v>849.70000000000016</v>
      </c>
      <c r="N127" s="26">
        <v>837.7</v>
      </c>
      <c r="O127" s="26">
        <v>1199.7</v>
      </c>
      <c r="P127" s="26">
        <v>1189.8000000000002</v>
      </c>
      <c r="Q127" s="7">
        <f t="shared" si="3"/>
        <v>-3.7532417147170594E-2</v>
      </c>
    </row>
    <row r="128" spans="1:17" x14ac:dyDescent="0.25">
      <c r="A128" s="5" t="s">
        <v>138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7"/>
      <c r="K128" s="26">
        <v>4157.0999999999995</v>
      </c>
      <c r="L128" s="26">
        <v>4316.2</v>
      </c>
      <c r="M128" s="26">
        <v>4154.1000000000004</v>
      </c>
      <c r="N128" s="26">
        <v>4259.1000000000004</v>
      </c>
      <c r="O128" s="26">
        <v>4225.2</v>
      </c>
      <c r="P128" s="26">
        <v>4421</v>
      </c>
      <c r="Q128" s="7">
        <f t="shared" si="3"/>
        <v>1.238571526015031E-2</v>
      </c>
    </row>
    <row r="129" spans="1:17" x14ac:dyDescent="0.25">
      <c r="A129" s="5" t="s">
        <v>139</v>
      </c>
      <c r="C129" s="24">
        <v>336</v>
      </c>
      <c r="D129" s="24">
        <v>296.10000000000002</v>
      </c>
      <c r="E129" s="24">
        <v>234</v>
      </c>
      <c r="F129" s="24">
        <v>101.4</v>
      </c>
      <c r="G129" s="24">
        <v>74.8</v>
      </c>
      <c r="H129" s="24">
        <v>0</v>
      </c>
      <c r="I129" s="7">
        <f t="shared" si="2"/>
        <v>-1</v>
      </c>
      <c r="K129" s="26">
        <v>3606.4</v>
      </c>
      <c r="L129" s="26">
        <v>3535.9</v>
      </c>
      <c r="M129" s="26">
        <v>2823.8</v>
      </c>
      <c r="N129" s="26">
        <v>2719.2000000000003</v>
      </c>
      <c r="O129" s="26">
        <v>2232.6</v>
      </c>
      <c r="P129" s="26">
        <v>2132.8999999999996</v>
      </c>
      <c r="Q129" s="7">
        <f t="shared" si="3"/>
        <v>-9.9716439230668974E-2</v>
      </c>
    </row>
    <row r="130" spans="1:17" x14ac:dyDescent="0.25">
      <c r="A130" s="5" t="s">
        <v>140</v>
      </c>
      <c r="C130" s="24">
        <v>71.5</v>
      </c>
      <c r="D130" s="24">
        <v>78</v>
      </c>
      <c r="E130" s="24">
        <v>77.099999999999994</v>
      </c>
      <c r="F130" s="24">
        <v>80.8</v>
      </c>
      <c r="G130" s="24">
        <v>62.5</v>
      </c>
      <c r="H130" s="24">
        <v>39</v>
      </c>
      <c r="I130" s="7">
        <f t="shared" si="2"/>
        <v>-0.11416728965524281</v>
      </c>
      <c r="K130" s="26">
        <v>1074.0999999999999</v>
      </c>
      <c r="L130" s="26">
        <v>992.1</v>
      </c>
      <c r="M130" s="26">
        <v>982.10000000000014</v>
      </c>
      <c r="N130" s="26">
        <v>906.6</v>
      </c>
      <c r="O130" s="26">
        <v>874.5</v>
      </c>
      <c r="P130" s="26">
        <v>822.30000000000007</v>
      </c>
      <c r="Q130" s="7">
        <f t="shared" si="3"/>
        <v>-5.2024496949888421E-2</v>
      </c>
    </row>
    <row r="131" spans="1:17" x14ac:dyDescent="0.25">
      <c r="A131" s="5" t="s">
        <v>141</v>
      </c>
      <c r="C131" s="24">
        <v>478.3</v>
      </c>
      <c r="D131" s="24">
        <v>487.2</v>
      </c>
      <c r="E131" s="24">
        <v>439.1</v>
      </c>
      <c r="F131" s="24">
        <v>452.3</v>
      </c>
      <c r="G131" s="24">
        <v>467.3</v>
      </c>
      <c r="H131" s="24">
        <v>530.6</v>
      </c>
      <c r="I131" s="7">
        <f t="shared" si="2"/>
        <v>2.0970921334485526E-2</v>
      </c>
      <c r="K131" s="26">
        <v>16011.4</v>
      </c>
      <c r="L131" s="26">
        <v>16772.599999999999</v>
      </c>
      <c r="M131" s="26">
        <v>14782.2</v>
      </c>
      <c r="N131" s="26">
        <v>15334.599999999999</v>
      </c>
      <c r="O131" s="26">
        <v>15961.699999999999</v>
      </c>
      <c r="P131" s="26">
        <v>16484.599999999999</v>
      </c>
      <c r="Q131" s="7">
        <f t="shared" si="3"/>
        <v>5.8421276959044199E-3</v>
      </c>
    </row>
    <row r="132" spans="1:17" x14ac:dyDescent="0.25">
      <c r="A132" s="5" t="s">
        <v>142</v>
      </c>
      <c r="C132" s="24">
        <v>1.2</v>
      </c>
      <c r="D132" s="24">
        <v>1</v>
      </c>
      <c r="E132" s="24">
        <v>0.8</v>
      </c>
      <c r="F132" s="24">
        <v>1.1000000000000001</v>
      </c>
      <c r="G132" s="24">
        <v>0.9</v>
      </c>
      <c r="H132" s="24">
        <v>1</v>
      </c>
      <c r="I132" s="7">
        <f t="shared" si="2"/>
        <v>-3.5807495997372762E-2</v>
      </c>
      <c r="K132" s="26">
        <v>528.29999999999995</v>
      </c>
      <c r="L132" s="26">
        <v>566.4</v>
      </c>
      <c r="M132" s="26">
        <v>554.79999999999995</v>
      </c>
      <c r="N132" s="26">
        <v>643.20000000000005</v>
      </c>
      <c r="O132" s="26">
        <v>609.4</v>
      </c>
      <c r="P132" s="26">
        <v>528</v>
      </c>
      <c r="Q132" s="7">
        <f t="shared" si="3"/>
        <v>-1.1359764010110407E-4</v>
      </c>
    </row>
    <row r="133" spans="1:17" x14ac:dyDescent="0.25">
      <c r="A133" s="5" t="s">
        <v>143</v>
      </c>
      <c r="C133" s="24">
        <v>248</v>
      </c>
      <c r="D133" s="24">
        <v>261.7</v>
      </c>
      <c r="E133" s="24">
        <v>244.1</v>
      </c>
      <c r="F133" s="24">
        <v>217.5</v>
      </c>
      <c r="G133" s="24">
        <v>218.5</v>
      </c>
      <c r="H133" s="24">
        <v>241.6</v>
      </c>
      <c r="I133" s="7">
        <f t="shared" si="2"/>
        <v>-5.2154083060138579E-3</v>
      </c>
      <c r="K133" s="26">
        <v>6071.7999999999993</v>
      </c>
      <c r="L133" s="26">
        <v>6484.0999999999995</v>
      </c>
      <c r="M133" s="26">
        <v>6055.9</v>
      </c>
      <c r="N133" s="26">
        <v>5897.5000000000009</v>
      </c>
      <c r="O133" s="26">
        <v>6178.9</v>
      </c>
      <c r="P133" s="26">
        <v>6513.6000000000013</v>
      </c>
      <c r="Q133" s="7">
        <f t="shared" si="3"/>
        <v>1.4146568361309564E-2</v>
      </c>
    </row>
    <row r="134" spans="1:17" x14ac:dyDescent="0.25">
      <c r="A134" s="5" t="s">
        <v>144</v>
      </c>
      <c r="C134" s="24">
        <v>79.5</v>
      </c>
      <c r="D134" s="24">
        <v>74.900000000000006</v>
      </c>
      <c r="E134" s="24">
        <v>63.1</v>
      </c>
      <c r="F134" s="24">
        <v>76.400000000000006</v>
      </c>
      <c r="G134" s="24">
        <v>87.1</v>
      </c>
      <c r="H134" s="24">
        <v>103.2</v>
      </c>
      <c r="I134" s="7">
        <f t="shared" si="2"/>
        <v>5.3567860243632692E-2</v>
      </c>
      <c r="K134" s="26">
        <v>1359</v>
      </c>
      <c r="L134" s="26">
        <v>1417</v>
      </c>
      <c r="M134" s="26">
        <v>1100.9000000000001</v>
      </c>
      <c r="N134" s="26">
        <v>1197.2000000000003</v>
      </c>
      <c r="O134" s="26">
        <v>1323.3000000000002</v>
      </c>
      <c r="P134" s="26">
        <v>1409.1999999999998</v>
      </c>
      <c r="Q134" s="7">
        <f t="shared" si="3"/>
        <v>7.2809848703947466E-3</v>
      </c>
    </row>
    <row r="135" spans="1:17" x14ac:dyDescent="0.25">
      <c r="A135" s="5" t="s">
        <v>145</v>
      </c>
      <c r="C135" s="24">
        <v>2.2000000000000002</v>
      </c>
      <c r="D135" s="24">
        <v>2.6</v>
      </c>
      <c r="E135" s="24">
        <v>2.6</v>
      </c>
      <c r="F135" s="24">
        <v>4.7</v>
      </c>
      <c r="G135" s="24">
        <v>5.8</v>
      </c>
      <c r="H135" s="24">
        <v>3.5</v>
      </c>
      <c r="I135" s="7">
        <f t="shared" si="2"/>
        <v>9.7309332149995154E-2</v>
      </c>
      <c r="K135" s="26">
        <v>618.29999999999995</v>
      </c>
      <c r="L135" s="26">
        <v>686.40000000000009</v>
      </c>
      <c r="M135" s="26">
        <v>604.29999999999995</v>
      </c>
      <c r="N135" s="26">
        <v>659.50000000000011</v>
      </c>
      <c r="O135" s="26">
        <v>676.80000000000007</v>
      </c>
      <c r="P135" s="26">
        <v>668.80000000000007</v>
      </c>
      <c r="Q135" s="7">
        <f t="shared" si="3"/>
        <v>1.5826185280650051E-2</v>
      </c>
    </row>
    <row r="136" spans="1:17" x14ac:dyDescent="0.25">
      <c r="A136" s="5" t="s">
        <v>146</v>
      </c>
      <c r="C136" s="24">
        <v>4.2</v>
      </c>
      <c r="D136" s="24">
        <v>4.0999999999999996</v>
      </c>
      <c r="E136" s="24">
        <v>3.2</v>
      </c>
      <c r="F136" s="24">
        <v>3.5</v>
      </c>
      <c r="G136" s="24">
        <v>3.2</v>
      </c>
      <c r="H136" s="24">
        <v>3.4</v>
      </c>
      <c r="I136" s="7">
        <f t="shared" si="2"/>
        <v>-4.138123663706228E-2</v>
      </c>
      <c r="K136" s="26">
        <v>362.09999999999997</v>
      </c>
      <c r="L136" s="26">
        <v>338.90000000000003</v>
      </c>
      <c r="M136" s="26">
        <v>297.7</v>
      </c>
      <c r="N136" s="26">
        <v>290.7</v>
      </c>
      <c r="O136" s="26">
        <v>292.7</v>
      </c>
      <c r="P136" s="26">
        <v>330.99999999999994</v>
      </c>
      <c r="Q136" s="7">
        <f t="shared" si="3"/>
        <v>-1.780008142625622E-2</v>
      </c>
    </row>
    <row r="137" spans="1:17" x14ac:dyDescent="0.25">
      <c r="A137" s="5" t="s">
        <v>147</v>
      </c>
      <c r="C137" s="24">
        <v>73.8</v>
      </c>
      <c r="D137" s="24">
        <v>70.8</v>
      </c>
      <c r="E137" s="24">
        <v>58.6</v>
      </c>
      <c r="F137" s="24">
        <v>68.8</v>
      </c>
      <c r="G137" s="24">
        <v>59.4</v>
      </c>
      <c r="H137" s="24">
        <v>72.7</v>
      </c>
      <c r="I137" s="7">
        <f t="shared" ref="I137:I200" si="4">(H137/C137)^(1/5)-1</f>
        <v>-2.9989635113738533E-3</v>
      </c>
      <c r="K137" s="26">
        <v>3065.9</v>
      </c>
      <c r="L137" s="26">
        <v>3186.5000000000005</v>
      </c>
      <c r="M137" s="26">
        <v>2664.2999999999993</v>
      </c>
      <c r="N137" s="26">
        <v>3030.1</v>
      </c>
      <c r="O137" s="26">
        <v>3232.8</v>
      </c>
      <c r="P137" s="26">
        <v>3241.8999999999996</v>
      </c>
      <c r="Q137" s="7">
        <f t="shared" ref="Q137:Q200" si="5">(P137/K137)^(1/5)-1</f>
        <v>1.1226229148419753E-2</v>
      </c>
    </row>
    <row r="138" spans="1:17" x14ac:dyDescent="0.25">
      <c r="A138" s="5" t="s">
        <v>148</v>
      </c>
      <c r="C138" s="24">
        <v>19.3</v>
      </c>
      <c r="D138" s="24">
        <v>19.5</v>
      </c>
      <c r="E138" s="24">
        <v>17.600000000000001</v>
      </c>
      <c r="F138" s="24">
        <v>20.2</v>
      </c>
      <c r="G138" s="24">
        <v>18</v>
      </c>
      <c r="H138" s="24">
        <v>21.2</v>
      </c>
      <c r="I138" s="7">
        <f t="shared" si="4"/>
        <v>1.8956655630059771E-2</v>
      </c>
      <c r="K138" s="26">
        <v>1159.8</v>
      </c>
      <c r="L138" s="26">
        <v>1102.7</v>
      </c>
      <c r="M138" s="26">
        <v>877.3</v>
      </c>
      <c r="N138" s="26">
        <v>857.30000000000007</v>
      </c>
      <c r="O138" s="26">
        <v>863.09999999999991</v>
      </c>
      <c r="P138" s="26">
        <v>972.60000000000014</v>
      </c>
      <c r="Q138" s="7">
        <f t="shared" si="5"/>
        <v>-3.4593469760138329E-2</v>
      </c>
    </row>
    <row r="139" spans="1:17" x14ac:dyDescent="0.25">
      <c r="A139" s="5" t="s">
        <v>149</v>
      </c>
      <c r="C139" s="24">
        <v>50.1</v>
      </c>
      <c r="D139" s="24">
        <v>52.7</v>
      </c>
      <c r="E139" s="24">
        <v>49.6</v>
      </c>
      <c r="F139" s="24">
        <v>62.1</v>
      </c>
      <c r="G139" s="24">
        <v>77.900000000000006</v>
      </c>
      <c r="H139" s="24">
        <v>88.6</v>
      </c>
      <c r="I139" s="7">
        <f t="shared" si="4"/>
        <v>0.1207769721266474</v>
      </c>
      <c r="K139" s="26">
        <v>2849.3</v>
      </c>
      <c r="L139" s="26">
        <v>3006.2999999999993</v>
      </c>
      <c r="M139" s="26">
        <v>2650.8</v>
      </c>
      <c r="N139" s="26">
        <v>2832.1000000000004</v>
      </c>
      <c r="O139" s="26">
        <v>2858.0000000000005</v>
      </c>
      <c r="P139" s="26">
        <v>2841.9999999999995</v>
      </c>
      <c r="Q139" s="7">
        <f t="shared" si="5"/>
        <v>-5.1293248563033522E-4</v>
      </c>
    </row>
    <row r="140" spans="1:17" x14ac:dyDescent="0.25">
      <c r="A140" s="5" t="s">
        <v>150</v>
      </c>
      <c r="C140" s="24">
        <v>917.4</v>
      </c>
      <c r="D140" s="24">
        <v>791.5</v>
      </c>
      <c r="E140" s="24">
        <v>666</v>
      </c>
      <c r="F140" s="24">
        <v>696.8</v>
      </c>
      <c r="G140" s="24">
        <v>772.1</v>
      </c>
      <c r="H140" s="24">
        <v>871</v>
      </c>
      <c r="I140" s="7">
        <f t="shared" si="4"/>
        <v>-1.0326631461786806E-2</v>
      </c>
      <c r="K140" s="26">
        <v>17036.3</v>
      </c>
      <c r="L140" s="26">
        <v>16721</v>
      </c>
      <c r="M140" s="26">
        <v>14067.099999999999</v>
      </c>
      <c r="N140" s="26">
        <v>16047.400000000001</v>
      </c>
      <c r="O140" s="26">
        <v>17423.2</v>
      </c>
      <c r="P140" s="26">
        <v>18753.100000000002</v>
      </c>
      <c r="Q140" s="7">
        <f t="shared" si="5"/>
        <v>1.9388096697009471E-2</v>
      </c>
    </row>
    <row r="141" spans="1:17" x14ac:dyDescent="0.25">
      <c r="A141" s="5" t="s">
        <v>151</v>
      </c>
      <c r="C141" s="24">
        <v>663.7</v>
      </c>
      <c r="D141" s="24">
        <v>552.29999999999995</v>
      </c>
      <c r="E141" s="24">
        <v>478.7</v>
      </c>
      <c r="F141" s="24">
        <v>456.8</v>
      </c>
      <c r="G141" s="24">
        <v>505.2</v>
      </c>
      <c r="H141" s="24">
        <v>626</v>
      </c>
      <c r="I141" s="7">
        <f t="shared" si="4"/>
        <v>-1.1627841790800342E-2</v>
      </c>
      <c r="K141" s="26">
        <v>4027.2999999999997</v>
      </c>
      <c r="L141" s="26">
        <v>3734.8</v>
      </c>
      <c r="M141" s="26">
        <v>2932.2</v>
      </c>
      <c r="N141" s="26">
        <v>3413</v>
      </c>
      <c r="O141" s="26">
        <v>3983.3999999999996</v>
      </c>
      <c r="P141" s="26">
        <v>4465</v>
      </c>
      <c r="Q141" s="7">
        <f t="shared" si="5"/>
        <v>2.084897304364608E-2</v>
      </c>
    </row>
    <row r="142" spans="1:17" x14ac:dyDescent="0.25">
      <c r="A142" s="5" t="s">
        <v>152</v>
      </c>
      <c r="C142" s="24">
        <v>53</v>
      </c>
      <c r="D142" s="24">
        <v>54.3</v>
      </c>
      <c r="E142" s="24">
        <v>39.299999999999997</v>
      </c>
      <c r="F142" s="24">
        <v>49.4</v>
      </c>
      <c r="G142" s="24">
        <v>61.3</v>
      </c>
      <c r="H142" s="24">
        <v>63.5</v>
      </c>
      <c r="I142" s="7">
        <f t="shared" si="4"/>
        <v>3.6810940219357713E-2</v>
      </c>
      <c r="K142" s="26">
        <v>4646.2</v>
      </c>
      <c r="L142" s="26">
        <v>4838.7000000000007</v>
      </c>
      <c r="M142" s="26">
        <v>4081.6000000000004</v>
      </c>
      <c r="N142" s="26">
        <v>4364.8</v>
      </c>
      <c r="O142" s="26">
        <v>4758.7</v>
      </c>
      <c r="P142" s="26">
        <v>4922.6000000000004</v>
      </c>
      <c r="Q142" s="7">
        <f t="shared" si="5"/>
        <v>1.1624478169984576E-2</v>
      </c>
    </row>
    <row r="143" spans="1:17" x14ac:dyDescent="0.25">
      <c r="A143" s="5" t="s">
        <v>153</v>
      </c>
      <c r="C143" s="24">
        <v>26.6</v>
      </c>
      <c r="D143" s="24">
        <v>26.7</v>
      </c>
      <c r="E143" s="24">
        <v>21.3</v>
      </c>
      <c r="F143" s="24">
        <v>27.5</v>
      </c>
      <c r="G143" s="24">
        <v>39.299999999999997</v>
      </c>
      <c r="H143" s="24">
        <v>42.1</v>
      </c>
      <c r="I143" s="7">
        <f t="shared" si="4"/>
        <v>9.6175501683905429E-2</v>
      </c>
      <c r="K143" s="26">
        <v>2007.5</v>
      </c>
      <c r="L143" s="26">
        <v>2206.5</v>
      </c>
      <c r="M143" s="26">
        <v>2012</v>
      </c>
      <c r="N143" s="26">
        <v>2527.9</v>
      </c>
      <c r="O143" s="26">
        <v>2840.5000000000005</v>
      </c>
      <c r="P143" s="26">
        <v>2919.8999999999996</v>
      </c>
      <c r="Q143" s="7">
        <f t="shared" si="5"/>
        <v>7.7810685296063831E-2</v>
      </c>
    </row>
    <row r="144" spans="1:17" x14ac:dyDescent="0.25">
      <c r="A144" s="5" t="s">
        <v>154</v>
      </c>
      <c r="C144" s="24">
        <v>26.4</v>
      </c>
      <c r="D144" s="24">
        <v>27.6</v>
      </c>
      <c r="E144" s="24">
        <v>18</v>
      </c>
      <c r="F144" s="24">
        <v>21.9</v>
      </c>
      <c r="G144" s="24">
        <v>22.1</v>
      </c>
      <c r="H144" s="24">
        <v>21.5</v>
      </c>
      <c r="I144" s="7">
        <f t="shared" si="4"/>
        <v>-4.0230583967531652E-2</v>
      </c>
      <c r="K144" s="26">
        <v>2640</v>
      </c>
      <c r="L144" s="26">
        <v>2629.4</v>
      </c>
      <c r="M144" s="26">
        <v>2063.6</v>
      </c>
      <c r="N144" s="26">
        <v>1820.8999999999999</v>
      </c>
      <c r="O144" s="26">
        <v>1896.7999999999997</v>
      </c>
      <c r="P144" s="26">
        <v>1980.6000000000001</v>
      </c>
      <c r="Q144" s="7">
        <f t="shared" si="5"/>
        <v>-5.5855278214355764E-2</v>
      </c>
    </row>
    <row r="145" spans="1:17" x14ac:dyDescent="0.25">
      <c r="A145" s="5" t="s">
        <v>155</v>
      </c>
      <c r="C145" s="24">
        <v>100.7</v>
      </c>
      <c r="D145" s="24">
        <v>104.8</v>
      </c>
      <c r="E145" s="24">
        <v>92.1</v>
      </c>
      <c r="F145" s="24">
        <v>116.3</v>
      </c>
      <c r="G145" s="24">
        <v>126.5</v>
      </c>
      <c r="H145" s="24">
        <v>117</v>
      </c>
      <c r="I145" s="7">
        <f t="shared" si="4"/>
        <v>3.0460332352587161E-2</v>
      </c>
      <c r="K145" s="26">
        <v>1723.8</v>
      </c>
      <c r="L145" s="26">
        <v>1832.1</v>
      </c>
      <c r="M145" s="26">
        <v>1848.2</v>
      </c>
      <c r="N145" s="26">
        <v>2277.6</v>
      </c>
      <c r="O145" s="26">
        <v>2223.4</v>
      </c>
      <c r="P145" s="26">
        <v>2525.5000000000005</v>
      </c>
      <c r="Q145" s="7">
        <f t="shared" si="5"/>
        <v>7.9374364701817468E-2</v>
      </c>
    </row>
    <row r="146" spans="1:17" x14ac:dyDescent="0.25">
      <c r="A146" s="5" t="s">
        <v>156</v>
      </c>
      <c r="C146" s="24">
        <v>14.5</v>
      </c>
      <c r="D146" s="24">
        <v>14.1</v>
      </c>
      <c r="E146" s="24">
        <v>10</v>
      </c>
      <c r="F146" s="24">
        <v>13.9</v>
      </c>
      <c r="G146" s="24">
        <v>12.8</v>
      </c>
      <c r="H146" s="24">
        <v>11.9</v>
      </c>
      <c r="I146" s="7">
        <f t="shared" si="4"/>
        <v>-3.875124164536714E-2</v>
      </c>
      <c r="K146" s="26">
        <v>2140.4000000000005</v>
      </c>
      <c r="L146" s="26">
        <v>2039.2999999999997</v>
      </c>
      <c r="M146" s="26">
        <v>1816.9</v>
      </c>
      <c r="N146" s="26">
        <v>2150.6</v>
      </c>
      <c r="O146" s="26">
        <v>2144.6999999999998</v>
      </c>
      <c r="P146" s="26">
        <v>2241.8000000000002</v>
      </c>
      <c r="Q146" s="7">
        <f t="shared" si="5"/>
        <v>9.3002585496813062E-3</v>
      </c>
    </row>
    <row r="147" spans="1:17" x14ac:dyDescent="0.25">
      <c r="A147" s="5" t="s">
        <v>157</v>
      </c>
      <c r="C147" s="24">
        <v>1.3</v>
      </c>
      <c r="D147" s="24">
        <v>1.1000000000000001</v>
      </c>
      <c r="E147" s="24">
        <v>1</v>
      </c>
      <c r="F147" s="24">
        <v>1.5</v>
      </c>
      <c r="G147" s="24">
        <v>1.4</v>
      </c>
      <c r="H147" s="24">
        <v>1.6</v>
      </c>
      <c r="I147" s="7">
        <f t="shared" si="4"/>
        <v>4.2402216277297899E-2</v>
      </c>
      <c r="K147" s="26">
        <v>494.9</v>
      </c>
      <c r="L147" s="26">
        <v>588.5</v>
      </c>
      <c r="M147" s="26">
        <v>441.40000000000003</v>
      </c>
      <c r="N147" s="26">
        <v>522</v>
      </c>
      <c r="O147" s="26">
        <v>537.70000000000005</v>
      </c>
      <c r="P147" s="26">
        <v>630.00000000000011</v>
      </c>
      <c r="Q147" s="7">
        <f t="shared" si="5"/>
        <v>4.9456928571592229E-2</v>
      </c>
    </row>
    <row r="148" spans="1:17" x14ac:dyDescent="0.25">
      <c r="A148" s="5" t="s">
        <v>158</v>
      </c>
      <c r="C148" s="24">
        <v>84.5</v>
      </c>
      <c r="D148" s="24">
        <v>65.400000000000006</v>
      </c>
      <c r="E148" s="24">
        <v>46.8</v>
      </c>
      <c r="F148" s="24">
        <v>57</v>
      </c>
      <c r="G148" s="24">
        <v>62.9</v>
      </c>
      <c r="H148" s="24">
        <v>54.7</v>
      </c>
      <c r="I148" s="7">
        <f t="shared" si="4"/>
        <v>-8.3302338473628557E-2</v>
      </c>
      <c r="K148" s="26">
        <v>4007.4</v>
      </c>
      <c r="L148" s="26">
        <v>3706.6</v>
      </c>
      <c r="M148" s="26">
        <v>2964.2999999999997</v>
      </c>
      <c r="N148" s="26">
        <v>3345.5</v>
      </c>
      <c r="O148" s="26">
        <v>3799.8999999999996</v>
      </c>
      <c r="P148" s="26">
        <v>4007.2</v>
      </c>
      <c r="Q148" s="7">
        <f t="shared" si="5"/>
        <v>-9.9817334298091254E-6</v>
      </c>
    </row>
    <row r="149" spans="1:17" x14ac:dyDescent="0.25">
      <c r="A149" s="5" t="s">
        <v>159</v>
      </c>
      <c r="C149" s="24">
        <v>69.8</v>
      </c>
      <c r="D149" s="24">
        <v>64.7</v>
      </c>
      <c r="E149" s="24">
        <v>64.599999999999994</v>
      </c>
      <c r="F149" s="24">
        <v>76</v>
      </c>
      <c r="G149" s="24">
        <v>73.5</v>
      </c>
      <c r="H149" s="24">
        <v>72.8</v>
      </c>
      <c r="I149" s="7">
        <f t="shared" si="4"/>
        <v>8.4519064622519124E-3</v>
      </c>
      <c r="K149" s="26">
        <v>6850</v>
      </c>
      <c r="L149" s="26">
        <v>6922.7000000000007</v>
      </c>
      <c r="M149" s="26">
        <v>6757.6</v>
      </c>
      <c r="N149" s="26">
        <v>7568.5000000000009</v>
      </c>
      <c r="O149" s="26">
        <v>8261.7000000000007</v>
      </c>
      <c r="P149" s="26">
        <v>7488.9</v>
      </c>
      <c r="Q149" s="7">
        <f t="shared" si="5"/>
        <v>1.7994641535879152E-2</v>
      </c>
    </row>
    <row r="150" spans="1:17" x14ac:dyDescent="0.25">
      <c r="A150" s="5" t="s">
        <v>160</v>
      </c>
      <c r="C150" s="24">
        <v>43.8</v>
      </c>
      <c r="D150" s="24">
        <v>39.5</v>
      </c>
      <c r="E150" s="24">
        <v>33.4</v>
      </c>
      <c r="F150" s="24">
        <v>37</v>
      </c>
      <c r="G150" s="24">
        <v>44.6</v>
      </c>
      <c r="H150" s="24">
        <v>49.1</v>
      </c>
      <c r="I150" s="7">
        <f t="shared" si="4"/>
        <v>2.3107990013374824E-2</v>
      </c>
      <c r="K150" s="26">
        <v>279.39999999999998</v>
      </c>
      <c r="L150" s="26">
        <v>289.39999999999998</v>
      </c>
      <c r="M150" s="26">
        <v>288.5</v>
      </c>
      <c r="N150" s="26">
        <v>348.1</v>
      </c>
      <c r="O150" s="26">
        <v>367.2</v>
      </c>
      <c r="P150" s="26">
        <v>345.1</v>
      </c>
      <c r="Q150" s="7">
        <f t="shared" si="5"/>
        <v>4.3142671962158596E-2</v>
      </c>
    </row>
    <row r="151" spans="1:17" x14ac:dyDescent="0.25">
      <c r="A151" s="5" t="s">
        <v>161</v>
      </c>
      <c r="C151" s="24">
        <v>0.6</v>
      </c>
      <c r="D151" s="24">
        <v>1</v>
      </c>
      <c r="E151" s="24">
        <v>0.8</v>
      </c>
      <c r="F151" s="24">
        <v>1.1000000000000001</v>
      </c>
      <c r="G151" s="24">
        <v>0.3</v>
      </c>
      <c r="H151" s="24">
        <v>0.2</v>
      </c>
      <c r="I151" s="7">
        <f t="shared" si="4"/>
        <v>-0.1972584382397693</v>
      </c>
      <c r="K151" s="26">
        <v>1529.1999999999998</v>
      </c>
      <c r="L151" s="26">
        <v>1586.7</v>
      </c>
      <c r="M151" s="26">
        <v>1443.4</v>
      </c>
      <c r="N151" s="26">
        <v>1699.1</v>
      </c>
      <c r="O151" s="26">
        <v>2148.1</v>
      </c>
      <c r="P151" s="26">
        <v>1689.8000000000002</v>
      </c>
      <c r="Q151" s="7">
        <f t="shared" si="5"/>
        <v>2.0173887981169258E-2</v>
      </c>
    </row>
    <row r="152" spans="1:17" x14ac:dyDescent="0.25">
      <c r="A152" s="5" t="s">
        <v>162</v>
      </c>
      <c r="C152" s="24">
        <v>17.100000000000001</v>
      </c>
      <c r="D152" s="24">
        <v>14.5</v>
      </c>
      <c r="E152" s="24">
        <v>21.2</v>
      </c>
      <c r="F152" s="24">
        <v>29.2</v>
      </c>
      <c r="G152" s="24">
        <v>23.9</v>
      </c>
      <c r="H152" s="24">
        <v>18.399999999999999</v>
      </c>
      <c r="I152" s="7">
        <f t="shared" si="4"/>
        <v>1.4762342970856546E-2</v>
      </c>
      <c r="K152" s="26">
        <v>1631.1</v>
      </c>
      <c r="L152" s="26">
        <v>1510.1000000000001</v>
      </c>
      <c r="M152" s="26">
        <v>1560.2000000000003</v>
      </c>
      <c r="N152" s="26">
        <v>1875.6999999999998</v>
      </c>
      <c r="O152" s="26">
        <v>1872.6000000000001</v>
      </c>
      <c r="P152" s="26">
        <v>1771.2</v>
      </c>
      <c r="Q152" s="7">
        <f t="shared" si="5"/>
        <v>1.6617082882757872E-2</v>
      </c>
    </row>
    <row r="153" spans="1:17" x14ac:dyDescent="0.25">
      <c r="A153" s="5" t="s">
        <v>163</v>
      </c>
      <c r="C153" s="24">
        <v>8.1999999999999993</v>
      </c>
      <c r="D153" s="24">
        <v>9.8000000000000007</v>
      </c>
      <c r="E153" s="24">
        <v>9.1999999999999993</v>
      </c>
      <c r="F153" s="24">
        <v>8.6</v>
      </c>
      <c r="G153" s="24">
        <v>4.7</v>
      </c>
      <c r="H153" s="24">
        <v>5.6</v>
      </c>
      <c r="I153" s="7">
        <f t="shared" si="4"/>
        <v>-7.3437253487855347E-2</v>
      </c>
      <c r="K153" s="26">
        <v>3414.2000000000003</v>
      </c>
      <c r="L153" s="26">
        <v>3549.8000000000006</v>
      </c>
      <c r="M153" s="26">
        <v>3464.5999999999995</v>
      </c>
      <c r="N153" s="26">
        <v>3637.2999999999997</v>
      </c>
      <c r="O153" s="26">
        <v>3898.9999999999995</v>
      </c>
      <c r="P153" s="26">
        <v>3688.3</v>
      </c>
      <c r="Q153" s="7">
        <f t="shared" si="5"/>
        <v>1.5564370956189233E-2</v>
      </c>
    </row>
    <row r="154" spans="1:17" x14ac:dyDescent="0.25">
      <c r="A154" s="5" t="s">
        <v>164</v>
      </c>
      <c r="C154" s="24">
        <v>107.1</v>
      </c>
      <c r="D154" s="24">
        <v>132.30000000000001</v>
      </c>
      <c r="E154" s="24">
        <v>120.3</v>
      </c>
      <c r="F154" s="24">
        <v>129.4</v>
      </c>
      <c r="G154" s="24">
        <v>151.30000000000001</v>
      </c>
      <c r="H154" s="24">
        <v>193.4</v>
      </c>
      <c r="I154" s="7">
        <f t="shared" si="4"/>
        <v>0.12546864372367739</v>
      </c>
      <c r="K154" s="26">
        <v>4145.3999999999996</v>
      </c>
      <c r="L154" s="26">
        <v>4284.0000000000009</v>
      </c>
      <c r="M154" s="26">
        <v>3840.1000000000004</v>
      </c>
      <c r="N154" s="26">
        <v>3718.1</v>
      </c>
      <c r="O154" s="26">
        <v>3859.2999999999997</v>
      </c>
      <c r="P154" s="26">
        <v>4189.8000000000011</v>
      </c>
      <c r="Q154" s="7">
        <f t="shared" si="5"/>
        <v>2.1330145171847281E-3</v>
      </c>
    </row>
    <row r="155" spans="1:17" x14ac:dyDescent="0.25">
      <c r="A155" s="5" t="s">
        <v>165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0</v>
      </c>
      <c r="I155" s="7"/>
      <c r="K155" s="26">
        <v>664.1</v>
      </c>
      <c r="L155" s="26">
        <v>609.59999999999991</v>
      </c>
      <c r="M155" s="26">
        <v>484.3</v>
      </c>
      <c r="N155" s="26">
        <v>512</v>
      </c>
      <c r="O155" s="26">
        <v>507</v>
      </c>
      <c r="P155" s="26">
        <v>538.6</v>
      </c>
      <c r="Q155" s="7">
        <f t="shared" si="5"/>
        <v>-4.1026571541671553E-2</v>
      </c>
    </row>
    <row r="156" spans="1:17" x14ac:dyDescent="0.25">
      <c r="A156" s="5" t="s">
        <v>166</v>
      </c>
      <c r="C156" s="24">
        <v>0</v>
      </c>
      <c r="D156" s="24">
        <v>0</v>
      </c>
      <c r="E156" s="24">
        <v>0</v>
      </c>
      <c r="F156" s="24">
        <v>0</v>
      </c>
      <c r="G156" s="24">
        <v>0</v>
      </c>
      <c r="H156" s="24">
        <v>0</v>
      </c>
      <c r="I156" s="7"/>
      <c r="K156" s="26">
        <v>165.79999999999998</v>
      </c>
      <c r="L156" s="26">
        <v>165</v>
      </c>
      <c r="M156" s="26">
        <v>230.29999999999998</v>
      </c>
      <c r="N156" s="26">
        <v>267.5</v>
      </c>
      <c r="O156" s="26">
        <v>235.29999999999998</v>
      </c>
      <c r="P156" s="26">
        <v>189.1</v>
      </c>
      <c r="Q156" s="7">
        <f t="shared" si="5"/>
        <v>2.6647610139472144E-2</v>
      </c>
    </row>
    <row r="157" spans="1:17" x14ac:dyDescent="0.25">
      <c r="A157" s="5" t="s">
        <v>167</v>
      </c>
      <c r="C157" s="24">
        <v>106.4</v>
      </c>
      <c r="D157" s="24">
        <v>131.80000000000001</v>
      </c>
      <c r="E157" s="24">
        <v>119.5</v>
      </c>
      <c r="F157" s="24">
        <v>128.9</v>
      </c>
      <c r="G157" s="24">
        <v>150.69999999999999</v>
      </c>
      <c r="H157" s="24">
        <v>192.6</v>
      </c>
      <c r="I157" s="7">
        <f t="shared" si="4"/>
        <v>0.12601177213683346</v>
      </c>
      <c r="K157" s="26">
        <v>1726.2</v>
      </c>
      <c r="L157" s="26">
        <v>1813.1</v>
      </c>
      <c r="M157" s="26">
        <v>1614.9</v>
      </c>
      <c r="N157" s="26">
        <v>1538.9</v>
      </c>
      <c r="O157" s="26">
        <v>1711.5</v>
      </c>
      <c r="P157" s="26">
        <v>1986.4999999999998</v>
      </c>
      <c r="Q157" s="7">
        <f t="shared" si="5"/>
        <v>2.8488621749897414E-2</v>
      </c>
    </row>
    <row r="158" spans="1:17" x14ac:dyDescent="0.25">
      <c r="A158" s="5" t="s">
        <v>168</v>
      </c>
      <c r="C158" s="24">
        <v>0.6</v>
      </c>
      <c r="D158" s="24">
        <v>0.6</v>
      </c>
      <c r="E158" s="24">
        <v>0.7</v>
      </c>
      <c r="F158" s="24">
        <v>0.6</v>
      </c>
      <c r="G158" s="24">
        <v>0.6</v>
      </c>
      <c r="H158" s="24">
        <v>0.8</v>
      </c>
      <c r="I158" s="7">
        <f t="shared" si="4"/>
        <v>5.9223841048812176E-2</v>
      </c>
      <c r="K158" s="26">
        <v>1588.8</v>
      </c>
      <c r="L158" s="26">
        <v>1695.9999999999998</v>
      </c>
      <c r="M158" s="26">
        <v>1529.8000000000002</v>
      </c>
      <c r="N158" s="26">
        <v>1422.8</v>
      </c>
      <c r="O158" s="26">
        <v>1429.6</v>
      </c>
      <c r="P158" s="26">
        <v>1491.5999999999997</v>
      </c>
      <c r="Q158" s="7">
        <f t="shared" si="5"/>
        <v>-1.2546556358008498E-2</v>
      </c>
    </row>
    <row r="159" spans="1:17" x14ac:dyDescent="0.25">
      <c r="A159" s="5" t="s">
        <v>169</v>
      </c>
      <c r="C159" s="24">
        <v>1220.5999999999999</v>
      </c>
      <c r="D159" s="24">
        <v>1209.5</v>
      </c>
      <c r="E159" s="24">
        <v>831.1</v>
      </c>
      <c r="F159" s="24">
        <v>802.3</v>
      </c>
      <c r="G159" s="24">
        <v>770.1</v>
      </c>
      <c r="H159" s="24">
        <v>931.1</v>
      </c>
      <c r="I159" s="7">
        <f t="shared" si="4"/>
        <v>-5.2706423944000824E-2</v>
      </c>
      <c r="K159" s="26">
        <v>32109.4</v>
      </c>
      <c r="L159" s="26">
        <v>32753.599999999999</v>
      </c>
      <c r="M159" s="26">
        <v>25604.899999999998</v>
      </c>
      <c r="N159" s="26">
        <v>24661.5</v>
      </c>
      <c r="O159" s="26">
        <v>26550.499999999996</v>
      </c>
      <c r="P159" s="26">
        <v>29655.299999999996</v>
      </c>
      <c r="Q159" s="7">
        <f t="shared" si="5"/>
        <v>-1.5775829292552834E-2</v>
      </c>
    </row>
    <row r="160" spans="1:17" x14ac:dyDescent="0.25">
      <c r="A160" s="5" t="s">
        <v>170</v>
      </c>
      <c r="C160" s="24">
        <v>518.5</v>
      </c>
      <c r="D160" s="24">
        <v>450.4</v>
      </c>
      <c r="E160" s="24">
        <v>347.9</v>
      </c>
      <c r="F160" s="24">
        <v>337.2</v>
      </c>
      <c r="G160" s="24">
        <v>334.2</v>
      </c>
      <c r="H160" s="24">
        <v>466</v>
      </c>
      <c r="I160" s="7">
        <f t="shared" si="4"/>
        <v>-2.1124562244801526E-2</v>
      </c>
      <c r="K160" s="26">
        <v>19229.599999999999</v>
      </c>
      <c r="L160" s="26">
        <v>18552.2</v>
      </c>
      <c r="M160" s="26">
        <v>14377.800000000001</v>
      </c>
      <c r="N160" s="26">
        <v>13739.300000000001</v>
      </c>
      <c r="O160" s="26">
        <v>15239.500000000002</v>
      </c>
      <c r="P160" s="26">
        <v>18183.199999999997</v>
      </c>
      <c r="Q160" s="7">
        <f t="shared" si="5"/>
        <v>-1.112815242713916E-2</v>
      </c>
    </row>
    <row r="161" spans="1:17" x14ac:dyDescent="0.25">
      <c r="A161" s="5" t="s">
        <v>171</v>
      </c>
      <c r="C161" s="24">
        <v>369.2</v>
      </c>
      <c r="D161" s="24">
        <v>336.4</v>
      </c>
      <c r="E161" s="24">
        <v>233.3</v>
      </c>
      <c r="F161" s="24">
        <v>181.1</v>
      </c>
      <c r="G161" s="24">
        <v>154.5</v>
      </c>
      <c r="H161" s="24">
        <v>270.89999999999998</v>
      </c>
      <c r="I161" s="7">
        <f t="shared" si="4"/>
        <v>-6.0039805327251727E-2</v>
      </c>
      <c r="K161" s="26">
        <v>8533.0999999999985</v>
      </c>
      <c r="L161" s="26">
        <v>8754.3000000000011</v>
      </c>
      <c r="M161" s="26">
        <v>5926.4000000000005</v>
      </c>
      <c r="N161" s="26">
        <v>4897.2000000000007</v>
      </c>
      <c r="O161" s="26">
        <v>5341.3</v>
      </c>
      <c r="P161" s="26">
        <v>7055.4</v>
      </c>
      <c r="Q161" s="7">
        <f t="shared" si="5"/>
        <v>-3.7317757151030584E-2</v>
      </c>
    </row>
    <row r="162" spans="1:17" x14ac:dyDescent="0.25">
      <c r="A162" s="5" t="s">
        <v>172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7"/>
      <c r="K162" s="26">
        <v>7653.6</v>
      </c>
      <c r="L162" s="26">
        <v>7828.6</v>
      </c>
      <c r="M162" s="26">
        <v>5287.1</v>
      </c>
      <c r="N162" s="26">
        <v>4293.8</v>
      </c>
      <c r="O162" s="26">
        <v>4817.5999999999995</v>
      </c>
      <c r="P162" s="26">
        <v>6274.4</v>
      </c>
      <c r="Q162" s="7">
        <f t="shared" si="5"/>
        <v>-3.8960389148161689E-2</v>
      </c>
    </row>
    <row r="163" spans="1:17" x14ac:dyDescent="0.25">
      <c r="A163" s="5" t="s">
        <v>173</v>
      </c>
      <c r="C163" s="24">
        <v>369.2</v>
      </c>
      <c r="D163" s="24">
        <v>336.4</v>
      </c>
      <c r="E163" s="24">
        <v>233.3</v>
      </c>
      <c r="F163" s="24">
        <v>181.1</v>
      </c>
      <c r="G163" s="24">
        <v>154.5</v>
      </c>
      <c r="H163" s="24">
        <v>270.89999999999998</v>
      </c>
      <c r="I163" s="7">
        <f t="shared" si="4"/>
        <v>-6.0039805327251727E-2</v>
      </c>
      <c r="K163" s="26">
        <v>881.59999999999991</v>
      </c>
      <c r="L163" s="26">
        <v>930.19999999999993</v>
      </c>
      <c r="M163" s="26">
        <v>653.79999999999995</v>
      </c>
      <c r="N163" s="26">
        <v>613.80000000000007</v>
      </c>
      <c r="O163" s="26">
        <v>537.20000000000005</v>
      </c>
      <c r="P163" s="26">
        <v>799.99999999999989</v>
      </c>
      <c r="Q163" s="7">
        <f t="shared" si="5"/>
        <v>-1.9237885949971667E-2</v>
      </c>
    </row>
    <row r="164" spans="1:17" x14ac:dyDescent="0.25">
      <c r="A164" s="5" t="s">
        <v>174</v>
      </c>
      <c r="C164" s="24">
        <v>111.4</v>
      </c>
      <c r="D164" s="24">
        <v>77.5</v>
      </c>
      <c r="E164" s="24">
        <v>75.2</v>
      </c>
      <c r="F164" s="24">
        <v>94.1</v>
      </c>
      <c r="G164" s="24">
        <v>95.8</v>
      </c>
      <c r="H164" s="24">
        <v>110.6</v>
      </c>
      <c r="I164" s="7">
        <f t="shared" si="4"/>
        <v>-1.4404092942680302E-3</v>
      </c>
      <c r="K164" s="26">
        <v>1239.7</v>
      </c>
      <c r="L164" s="26">
        <v>1064.9000000000001</v>
      </c>
      <c r="M164" s="26">
        <v>1003.3000000000001</v>
      </c>
      <c r="N164" s="26">
        <v>1200.0999999999999</v>
      </c>
      <c r="O164" s="26">
        <v>1253.5999999999999</v>
      </c>
      <c r="P164" s="26">
        <v>1420.4999999999998</v>
      </c>
      <c r="Q164" s="7">
        <f t="shared" si="5"/>
        <v>2.7601968098847074E-2</v>
      </c>
    </row>
    <row r="165" spans="1:17" x14ac:dyDescent="0.25">
      <c r="A165" s="5" t="s">
        <v>175</v>
      </c>
      <c r="C165" s="24">
        <v>37.700000000000003</v>
      </c>
      <c r="D165" s="24">
        <v>38.799999999999997</v>
      </c>
      <c r="E165" s="24">
        <v>36.6</v>
      </c>
      <c r="F165" s="24">
        <v>49.3</v>
      </c>
      <c r="G165" s="24">
        <v>67.599999999999994</v>
      </c>
      <c r="H165" s="24">
        <v>73.3</v>
      </c>
      <c r="I165" s="7">
        <f t="shared" si="4"/>
        <v>0.14222727108053901</v>
      </c>
      <c r="K165" s="26">
        <v>9419.5</v>
      </c>
      <c r="L165" s="26">
        <v>8779.5999999999985</v>
      </c>
      <c r="M165" s="26">
        <v>7287.9000000000005</v>
      </c>
      <c r="N165" s="26">
        <v>7327.4000000000005</v>
      </c>
      <c r="O165" s="26">
        <v>8274.7000000000007</v>
      </c>
      <c r="P165" s="26">
        <v>9407.8000000000011</v>
      </c>
      <c r="Q165" s="7">
        <f t="shared" si="5"/>
        <v>-2.4854434701238048E-4</v>
      </c>
    </row>
    <row r="166" spans="1:17" x14ac:dyDescent="0.25">
      <c r="A166" s="5" t="s">
        <v>176</v>
      </c>
      <c r="C166" s="24">
        <v>5.2</v>
      </c>
      <c r="D166" s="24">
        <v>4.7</v>
      </c>
      <c r="E166" s="24">
        <v>3.3</v>
      </c>
      <c r="F166" s="24">
        <v>3.4</v>
      </c>
      <c r="G166" s="24">
        <v>2.2000000000000002</v>
      </c>
      <c r="H166" s="24">
        <v>2.8</v>
      </c>
      <c r="I166" s="7">
        <f t="shared" si="4"/>
        <v>-0.11645039402183743</v>
      </c>
      <c r="K166" s="26">
        <v>1564.7</v>
      </c>
      <c r="L166" s="26">
        <v>1396.6</v>
      </c>
      <c r="M166" s="26">
        <v>1164.6999999999998</v>
      </c>
      <c r="N166" s="26">
        <v>1070.5000000000002</v>
      </c>
      <c r="O166" s="26">
        <v>1281.3</v>
      </c>
      <c r="P166" s="26">
        <v>1585.2</v>
      </c>
      <c r="Q166" s="7">
        <f t="shared" si="5"/>
        <v>2.6066855138791034E-3</v>
      </c>
    </row>
    <row r="167" spans="1:17" x14ac:dyDescent="0.25">
      <c r="A167" s="5" t="s">
        <v>177</v>
      </c>
      <c r="C167" s="24">
        <v>7.3</v>
      </c>
      <c r="D167" s="24">
        <v>8.8000000000000007</v>
      </c>
      <c r="E167" s="24">
        <v>8.5</v>
      </c>
      <c r="F167" s="24">
        <v>10.4</v>
      </c>
      <c r="G167" s="24">
        <v>12.7</v>
      </c>
      <c r="H167" s="24">
        <v>13.5</v>
      </c>
      <c r="I167" s="7">
        <f t="shared" si="4"/>
        <v>0.13084265528238515</v>
      </c>
      <c r="K167" s="26">
        <v>513.70000000000005</v>
      </c>
      <c r="L167" s="26">
        <v>544.09999999999991</v>
      </c>
      <c r="M167" s="26">
        <v>479.1</v>
      </c>
      <c r="N167" s="26">
        <v>575.30000000000007</v>
      </c>
      <c r="O167" s="26">
        <v>618.30000000000007</v>
      </c>
      <c r="P167" s="26">
        <v>631.29999999999995</v>
      </c>
      <c r="Q167" s="7">
        <f t="shared" si="5"/>
        <v>4.2090039201268858E-2</v>
      </c>
    </row>
    <row r="168" spans="1:17" x14ac:dyDescent="0.25">
      <c r="A168" s="5" t="s">
        <v>178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7"/>
      <c r="K168" s="26">
        <v>551.79999999999995</v>
      </c>
      <c r="L168" s="26">
        <v>554.5</v>
      </c>
      <c r="M168" s="26">
        <v>483.9</v>
      </c>
      <c r="N168" s="26">
        <v>463.80000000000007</v>
      </c>
      <c r="O168" s="26">
        <v>530</v>
      </c>
      <c r="P168" s="26">
        <v>617.70000000000005</v>
      </c>
      <c r="Q168" s="7">
        <f t="shared" si="5"/>
        <v>2.2819928172449711E-2</v>
      </c>
    </row>
    <row r="169" spans="1:17" x14ac:dyDescent="0.25">
      <c r="A169" s="5" t="s">
        <v>179</v>
      </c>
      <c r="C169" s="24">
        <v>1.6</v>
      </c>
      <c r="D169" s="24">
        <v>1.4</v>
      </c>
      <c r="E169" s="24">
        <v>1.7</v>
      </c>
      <c r="F169" s="24">
        <v>1.6</v>
      </c>
      <c r="G169" s="24">
        <v>1.5</v>
      </c>
      <c r="H169" s="24">
        <v>2</v>
      </c>
      <c r="I169" s="7">
        <f t="shared" si="4"/>
        <v>4.5639552591273169E-2</v>
      </c>
      <c r="K169" s="26">
        <v>184.10000000000002</v>
      </c>
      <c r="L169" s="26">
        <v>151.4</v>
      </c>
      <c r="M169" s="26">
        <v>128.1</v>
      </c>
      <c r="N169" s="26">
        <v>144.4</v>
      </c>
      <c r="O169" s="26">
        <v>145.4</v>
      </c>
      <c r="P169" s="26">
        <v>156.59999999999997</v>
      </c>
      <c r="Q169" s="7">
        <f t="shared" si="5"/>
        <v>-3.1838978424466924E-2</v>
      </c>
    </row>
    <row r="170" spans="1:17" x14ac:dyDescent="0.25">
      <c r="A170" s="5" t="s">
        <v>180</v>
      </c>
      <c r="C170" s="24">
        <v>2.6</v>
      </c>
      <c r="D170" s="24">
        <v>2.2000000000000002</v>
      </c>
      <c r="E170" s="24">
        <v>2.2000000000000002</v>
      </c>
      <c r="F170" s="24">
        <v>2.2999999999999998</v>
      </c>
      <c r="G170" s="24">
        <v>2.2999999999999998</v>
      </c>
      <c r="H170" s="24">
        <v>2.1</v>
      </c>
      <c r="I170" s="7">
        <f t="shared" si="4"/>
        <v>-4.1815393863833372E-2</v>
      </c>
      <c r="K170" s="26">
        <v>1685.7</v>
      </c>
      <c r="L170" s="26">
        <v>1656.2</v>
      </c>
      <c r="M170" s="26">
        <v>1318.5000000000002</v>
      </c>
      <c r="N170" s="26">
        <v>1402.6999999999998</v>
      </c>
      <c r="O170" s="26">
        <v>1599.4999999999998</v>
      </c>
      <c r="P170" s="26">
        <v>1800.5999999999997</v>
      </c>
      <c r="Q170" s="7">
        <f t="shared" si="5"/>
        <v>1.3275149634433658E-2</v>
      </c>
    </row>
    <row r="171" spans="1:17" x14ac:dyDescent="0.25">
      <c r="A171" s="5" t="s">
        <v>181</v>
      </c>
      <c r="C171" s="24">
        <v>7.2</v>
      </c>
      <c r="D171" s="24">
        <v>6.9</v>
      </c>
      <c r="E171" s="24">
        <v>6.2</v>
      </c>
      <c r="F171" s="24">
        <v>5.2</v>
      </c>
      <c r="G171" s="24">
        <v>6.8</v>
      </c>
      <c r="H171" s="24">
        <v>7.7</v>
      </c>
      <c r="I171" s="7">
        <f t="shared" si="4"/>
        <v>1.3518419169357143E-2</v>
      </c>
      <c r="K171" s="26">
        <v>1179.5</v>
      </c>
      <c r="L171" s="26">
        <v>1253.1000000000001</v>
      </c>
      <c r="M171" s="26">
        <v>1009.6</v>
      </c>
      <c r="N171" s="26">
        <v>925.80000000000007</v>
      </c>
      <c r="O171" s="26">
        <v>1065.3</v>
      </c>
      <c r="P171" s="26">
        <v>1175.6000000000001</v>
      </c>
      <c r="Q171" s="7">
        <f t="shared" si="5"/>
        <v>-6.6217352687358844E-4</v>
      </c>
    </row>
    <row r="172" spans="1:17" x14ac:dyDescent="0.25">
      <c r="A172" s="5" t="s">
        <v>182</v>
      </c>
      <c r="C172" s="24">
        <v>0</v>
      </c>
      <c r="D172" s="24">
        <v>0</v>
      </c>
      <c r="E172" s="24">
        <v>0</v>
      </c>
      <c r="F172" s="24">
        <v>0</v>
      </c>
      <c r="G172" s="24">
        <v>0</v>
      </c>
      <c r="H172" s="24">
        <v>0</v>
      </c>
      <c r="I172" s="7"/>
      <c r="K172" s="26">
        <v>2028.2</v>
      </c>
      <c r="L172" s="26">
        <v>1837.8</v>
      </c>
      <c r="M172" s="26">
        <v>1415.8999999999999</v>
      </c>
      <c r="N172" s="26">
        <v>1411.8</v>
      </c>
      <c r="O172" s="26">
        <v>1704.2999999999997</v>
      </c>
      <c r="P172" s="26">
        <v>1976.6999999999998</v>
      </c>
      <c r="Q172" s="7">
        <f t="shared" si="5"/>
        <v>-5.1307748962260424E-3</v>
      </c>
    </row>
    <row r="173" spans="1:17" x14ac:dyDescent="0.25">
      <c r="A173" s="5" t="s">
        <v>183</v>
      </c>
      <c r="C173" s="24">
        <v>13.9</v>
      </c>
      <c r="D173" s="24">
        <v>14.7</v>
      </c>
      <c r="E173" s="24">
        <v>14.6</v>
      </c>
      <c r="F173" s="24">
        <v>24.7</v>
      </c>
      <c r="G173" s="24">
        <v>38.200000000000003</v>
      </c>
      <c r="H173" s="24">
        <v>41.2</v>
      </c>
      <c r="I173" s="7">
        <f t="shared" si="4"/>
        <v>0.24272914341384788</v>
      </c>
      <c r="K173" s="26">
        <v>1722.3</v>
      </c>
      <c r="L173" s="26">
        <v>1433.8999999999999</v>
      </c>
      <c r="M173" s="26">
        <v>1343.5999999999997</v>
      </c>
      <c r="N173" s="26">
        <v>1372.6000000000001</v>
      </c>
      <c r="O173" s="26">
        <v>1387.6000000000001</v>
      </c>
      <c r="P173" s="26">
        <v>1533.6000000000001</v>
      </c>
      <c r="Q173" s="7">
        <f t="shared" si="5"/>
        <v>-2.2941292145592262E-2</v>
      </c>
    </row>
    <row r="174" spans="1:17" x14ac:dyDescent="0.25">
      <c r="A174" s="5" t="s">
        <v>184</v>
      </c>
      <c r="C174" s="24">
        <v>689.1</v>
      </c>
      <c r="D174" s="24">
        <v>750.9</v>
      </c>
      <c r="E174" s="24">
        <v>469.4</v>
      </c>
      <c r="F174" s="24">
        <v>450.7</v>
      </c>
      <c r="G174" s="24">
        <v>418.5</v>
      </c>
      <c r="H174" s="24">
        <v>440.9</v>
      </c>
      <c r="I174" s="7">
        <f t="shared" si="4"/>
        <v>-8.5441332987756025E-2</v>
      </c>
      <c r="K174" s="26">
        <v>9509.9000000000015</v>
      </c>
      <c r="L174" s="26">
        <v>10153.699999999999</v>
      </c>
      <c r="M174" s="26">
        <v>7465.5999999999985</v>
      </c>
      <c r="N174" s="26">
        <v>7269.5999999999995</v>
      </c>
      <c r="O174" s="26">
        <v>7398.2000000000007</v>
      </c>
      <c r="P174" s="26">
        <v>7743.7</v>
      </c>
      <c r="Q174" s="7">
        <f t="shared" si="5"/>
        <v>-4.0257970919895913E-2</v>
      </c>
    </row>
    <row r="175" spans="1:17" x14ac:dyDescent="0.25">
      <c r="A175" s="5" t="s">
        <v>185</v>
      </c>
      <c r="C175" s="24">
        <v>1.5</v>
      </c>
      <c r="D175" s="24">
        <v>2</v>
      </c>
      <c r="E175" s="24">
        <v>1.5</v>
      </c>
      <c r="F175" s="24">
        <v>1.8</v>
      </c>
      <c r="G175" s="24">
        <v>1.7</v>
      </c>
      <c r="H175" s="24">
        <v>1.5</v>
      </c>
      <c r="I175" s="7">
        <f t="shared" si="4"/>
        <v>0</v>
      </c>
      <c r="K175" s="26">
        <v>598.6</v>
      </c>
      <c r="L175" s="26">
        <v>713.9</v>
      </c>
      <c r="M175" s="26">
        <v>639.29999999999995</v>
      </c>
      <c r="N175" s="26">
        <v>625.19999999999993</v>
      </c>
      <c r="O175" s="26">
        <v>674.9</v>
      </c>
      <c r="P175" s="26">
        <v>701.2</v>
      </c>
      <c r="Q175" s="7">
        <f t="shared" si="5"/>
        <v>3.2145774583931974E-2</v>
      </c>
    </row>
    <row r="176" spans="1:17" x14ac:dyDescent="0.25">
      <c r="A176" s="5" t="s">
        <v>186</v>
      </c>
      <c r="C176" s="24">
        <v>0.4</v>
      </c>
      <c r="D176" s="24">
        <v>0.6</v>
      </c>
      <c r="E176" s="24">
        <v>0.5</v>
      </c>
      <c r="F176" s="24">
        <v>0.7</v>
      </c>
      <c r="G176" s="24">
        <v>0.4</v>
      </c>
      <c r="H176" s="24">
        <v>0.4</v>
      </c>
      <c r="I176" s="7">
        <f t="shared" si="4"/>
        <v>0</v>
      </c>
      <c r="K176" s="26">
        <v>874.5</v>
      </c>
      <c r="L176" s="26">
        <v>1074.0999999999999</v>
      </c>
      <c r="M176" s="26">
        <v>1022.9000000000001</v>
      </c>
      <c r="N176" s="26">
        <v>1019.9000000000001</v>
      </c>
      <c r="O176" s="26">
        <v>970.90000000000009</v>
      </c>
      <c r="P176" s="26">
        <v>915.89999999999986</v>
      </c>
      <c r="Q176" s="7">
        <f t="shared" si="5"/>
        <v>9.2939013508104296E-3</v>
      </c>
    </row>
    <row r="177" spans="1:17" x14ac:dyDescent="0.25">
      <c r="A177" s="5" t="s">
        <v>187</v>
      </c>
      <c r="C177" s="24">
        <v>7.8</v>
      </c>
      <c r="D177" s="24">
        <v>10</v>
      </c>
      <c r="E177" s="24">
        <v>11.4</v>
      </c>
      <c r="F177" s="24">
        <v>11.3</v>
      </c>
      <c r="G177" s="24">
        <v>13.4</v>
      </c>
      <c r="H177" s="24">
        <v>12.2</v>
      </c>
      <c r="I177" s="7">
        <f t="shared" si="4"/>
        <v>9.358626138758197E-2</v>
      </c>
      <c r="K177" s="26">
        <v>1885.5</v>
      </c>
      <c r="L177" s="26">
        <v>2232.8999999999996</v>
      </c>
      <c r="M177" s="26">
        <v>2061.6</v>
      </c>
      <c r="N177" s="26">
        <v>1965.8999999999999</v>
      </c>
      <c r="O177" s="26">
        <v>2243.6</v>
      </c>
      <c r="P177" s="26">
        <v>2130.8000000000002</v>
      </c>
      <c r="Q177" s="7">
        <f t="shared" si="5"/>
        <v>2.476251357182746E-2</v>
      </c>
    </row>
    <row r="178" spans="1:17" x14ac:dyDescent="0.25">
      <c r="A178" s="5" t="s">
        <v>188</v>
      </c>
      <c r="C178" s="24">
        <v>254.9</v>
      </c>
      <c r="D178" s="24">
        <v>197.4</v>
      </c>
      <c r="E178" s="24">
        <v>189.3</v>
      </c>
      <c r="F178" s="24">
        <v>238.3</v>
      </c>
      <c r="G178" s="24">
        <v>340.8</v>
      </c>
      <c r="H178" s="24">
        <v>289.89999999999998</v>
      </c>
      <c r="I178" s="7">
        <f t="shared" si="4"/>
        <v>2.606689549341179E-2</v>
      </c>
      <c r="K178" s="26">
        <v>5285.0999999999985</v>
      </c>
      <c r="L178" s="26">
        <v>5108.7</v>
      </c>
      <c r="M178" s="26">
        <v>4301.7</v>
      </c>
      <c r="N178" s="26">
        <v>4732.8</v>
      </c>
      <c r="O178" s="26">
        <v>5330.3000000000011</v>
      </c>
      <c r="P178" s="26">
        <v>5096.9999999999991</v>
      </c>
      <c r="Q178" s="7">
        <f t="shared" si="5"/>
        <v>-7.2216792991136591E-3</v>
      </c>
    </row>
    <row r="179" spans="1:17" x14ac:dyDescent="0.25">
      <c r="A179" s="5" t="s">
        <v>189</v>
      </c>
      <c r="C179" s="24">
        <v>227.5</v>
      </c>
      <c r="D179" s="24">
        <v>174.2</v>
      </c>
      <c r="E179" s="24">
        <v>167.6</v>
      </c>
      <c r="F179" s="24">
        <v>214.5</v>
      </c>
      <c r="G179" s="24">
        <v>310.7</v>
      </c>
      <c r="H179" s="24">
        <v>263.2</v>
      </c>
      <c r="I179" s="7">
        <f t="shared" si="4"/>
        <v>2.9581894552847654E-2</v>
      </c>
      <c r="K179" s="26">
        <v>3022.6</v>
      </c>
      <c r="L179" s="26">
        <v>2718.2999999999997</v>
      </c>
      <c r="M179" s="26">
        <v>2431.0000000000005</v>
      </c>
      <c r="N179" s="26">
        <v>2767</v>
      </c>
      <c r="O179" s="26">
        <v>3046.5999999999995</v>
      </c>
      <c r="P179" s="26">
        <v>2838.2999999999997</v>
      </c>
      <c r="Q179" s="7">
        <f t="shared" si="5"/>
        <v>-1.2503593648795386E-2</v>
      </c>
    </row>
    <row r="180" spans="1:17" x14ac:dyDescent="0.25">
      <c r="A180" s="5" t="s">
        <v>190</v>
      </c>
      <c r="C180" s="24">
        <v>23.4</v>
      </c>
      <c r="D180" s="24">
        <v>21.5</v>
      </c>
      <c r="E180" s="24">
        <v>19.600000000000001</v>
      </c>
      <c r="F180" s="24">
        <v>21.9</v>
      </c>
      <c r="G180" s="24">
        <v>28.2</v>
      </c>
      <c r="H180" s="24">
        <v>24.4</v>
      </c>
      <c r="I180" s="7">
        <f t="shared" si="4"/>
        <v>8.4045435132140689E-3</v>
      </c>
      <c r="K180" s="26">
        <v>1892.7</v>
      </c>
      <c r="L180" s="26">
        <v>2047.5</v>
      </c>
      <c r="M180" s="26">
        <v>1547.8</v>
      </c>
      <c r="N180" s="26">
        <v>1637.4000000000003</v>
      </c>
      <c r="O180" s="26">
        <v>1951.8999999999999</v>
      </c>
      <c r="P180" s="26">
        <v>1948.8</v>
      </c>
      <c r="Q180" s="7">
        <f t="shared" si="5"/>
        <v>5.8589805723525679E-3</v>
      </c>
    </row>
    <row r="181" spans="1:17" x14ac:dyDescent="0.25">
      <c r="A181" s="5" t="s">
        <v>191</v>
      </c>
      <c r="C181" s="24">
        <v>3.9</v>
      </c>
      <c r="D181" s="24">
        <v>1.7</v>
      </c>
      <c r="E181" s="24">
        <v>2.1</v>
      </c>
      <c r="F181" s="24">
        <v>2.2000000000000002</v>
      </c>
      <c r="G181" s="24">
        <v>2.2000000000000002</v>
      </c>
      <c r="H181" s="24">
        <v>2.7</v>
      </c>
      <c r="I181" s="7">
        <f t="shared" si="4"/>
        <v>-7.0905623537439677E-2</v>
      </c>
      <c r="K181" s="26">
        <v>369.09999999999997</v>
      </c>
      <c r="L181" s="26">
        <v>353.90000000000003</v>
      </c>
      <c r="M181" s="26">
        <v>329.8</v>
      </c>
      <c r="N181" s="26">
        <v>326.8</v>
      </c>
      <c r="O181" s="26">
        <v>327.79999999999995</v>
      </c>
      <c r="P181" s="26">
        <v>306.60000000000002</v>
      </c>
      <c r="Q181" s="7">
        <f t="shared" si="5"/>
        <v>-3.6424783934090876E-2</v>
      </c>
    </row>
    <row r="182" spans="1:17" x14ac:dyDescent="0.25">
      <c r="A182" s="5" t="s">
        <v>192</v>
      </c>
      <c r="C182" s="24">
        <v>149.4</v>
      </c>
      <c r="D182" s="24">
        <v>154.19999999999999</v>
      </c>
      <c r="E182" s="24">
        <v>188.6</v>
      </c>
      <c r="F182" s="24">
        <v>225.9</v>
      </c>
      <c r="G182" s="24">
        <v>212.1</v>
      </c>
      <c r="H182" s="24">
        <v>179.5</v>
      </c>
      <c r="I182" s="7">
        <f t="shared" si="4"/>
        <v>3.739170509766554E-2</v>
      </c>
      <c r="K182" s="26">
        <v>5085.4000000000005</v>
      </c>
      <c r="L182" s="26">
        <v>5177.8000000000011</v>
      </c>
      <c r="M182" s="26">
        <v>5174.7000000000007</v>
      </c>
      <c r="N182" s="26">
        <v>6179.8</v>
      </c>
      <c r="O182" s="26">
        <v>6304.6</v>
      </c>
      <c r="P182" s="26">
        <v>5558.7000000000007</v>
      </c>
      <c r="Q182" s="7">
        <f t="shared" si="5"/>
        <v>1.7957446085402617E-2</v>
      </c>
    </row>
    <row r="183" spans="1:17" x14ac:dyDescent="0.25">
      <c r="A183" s="5" t="s">
        <v>193</v>
      </c>
      <c r="C183" s="24">
        <v>66.099999999999994</v>
      </c>
      <c r="D183" s="24">
        <v>66.099999999999994</v>
      </c>
      <c r="E183" s="24">
        <v>80.2</v>
      </c>
      <c r="F183" s="24">
        <v>87.9</v>
      </c>
      <c r="G183" s="24">
        <v>84.8</v>
      </c>
      <c r="H183" s="24">
        <v>72.599999999999994</v>
      </c>
      <c r="I183" s="7">
        <f t="shared" si="4"/>
        <v>1.8936294879779547E-2</v>
      </c>
      <c r="K183" s="26">
        <v>2052.5999999999995</v>
      </c>
      <c r="L183" s="26">
        <v>2124.6</v>
      </c>
      <c r="M183" s="26">
        <v>2088.9</v>
      </c>
      <c r="N183" s="26">
        <v>2450.6999999999998</v>
      </c>
      <c r="O183" s="26">
        <v>2455.8000000000002</v>
      </c>
      <c r="P183" s="26">
        <v>2282.8000000000002</v>
      </c>
      <c r="Q183" s="7">
        <f t="shared" si="5"/>
        <v>2.1486679946108644E-2</v>
      </c>
    </row>
    <row r="184" spans="1:17" x14ac:dyDescent="0.25">
      <c r="A184" s="5" t="s">
        <v>194</v>
      </c>
      <c r="C184" s="24">
        <v>83.1</v>
      </c>
      <c r="D184" s="24">
        <v>88</v>
      </c>
      <c r="E184" s="24">
        <v>108.3</v>
      </c>
      <c r="F184" s="24">
        <v>143.69999999999999</v>
      </c>
      <c r="G184" s="24">
        <v>130.9</v>
      </c>
      <c r="H184" s="24">
        <v>109.5</v>
      </c>
      <c r="I184" s="7">
        <f t="shared" si="4"/>
        <v>5.6726549936019E-2</v>
      </c>
      <c r="K184" s="26">
        <v>3034.9</v>
      </c>
      <c r="L184" s="26">
        <v>3056.3</v>
      </c>
      <c r="M184" s="26">
        <v>3106.5000000000005</v>
      </c>
      <c r="N184" s="26">
        <v>3784.9999999999995</v>
      </c>
      <c r="O184" s="26">
        <v>3899.2</v>
      </c>
      <c r="P184" s="26">
        <v>3280.2</v>
      </c>
      <c r="Q184" s="7">
        <f t="shared" si="5"/>
        <v>1.5666639127898563E-2</v>
      </c>
    </row>
    <row r="185" spans="1:17" x14ac:dyDescent="0.25">
      <c r="A185" s="5" t="s">
        <v>195</v>
      </c>
      <c r="C185" s="24">
        <v>3221.1</v>
      </c>
      <c r="D185" s="24">
        <v>3107.4</v>
      </c>
      <c r="E185" s="24">
        <v>3134.3</v>
      </c>
      <c r="F185" s="24">
        <v>3161.5</v>
      </c>
      <c r="G185" s="24">
        <v>3054.4</v>
      </c>
      <c r="H185" s="24">
        <v>3170.6</v>
      </c>
      <c r="I185" s="7">
        <f t="shared" si="4"/>
        <v>-3.1554254874122112E-3</v>
      </c>
      <c r="K185" s="26">
        <v>108946.09999999999</v>
      </c>
      <c r="L185" s="26">
        <v>112805.7</v>
      </c>
      <c r="M185" s="26">
        <v>111839.4</v>
      </c>
      <c r="N185" s="26">
        <v>118947.60000000002</v>
      </c>
      <c r="O185" s="26">
        <v>119072.5</v>
      </c>
      <c r="P185" s="26">
        <v>119268.90000000001</v>
      </c>
      <c r="Q185" s="7">
        <f t="shared" si="5"/>
        <v>1.8270366330090271E-2</v>
      </c>
    </row>
    <row r="186" spans="1:17" x14ac:dyDescent="0.25">
      <c r="A186" s="5" t="s">
        <v>196</v>
      </c>
      <c r="C186" s="24">
        <v>397.3</v>
      </c>
      <c r="D186" s="24">
        <v>375.6</v>
      </c>
      <c r="E186" s="24">
        <v>393.8</v>
      </c>
      <c r="F186" s="24">
        <v>383.1</v>
      </c>
      <c r="G186" s="24">
        <v>311.39999999999998</v>
      </c>
      <c r="H186" s="24">
        <v>387.2</v>
      </c>
      <c r="I186" s="7">
        <f t="shared" si="4"/>
        <v>-5.1368226536635531E-3</v>
      </c>
      <c r="K186" s="26">
        <v>2371.6</v>
      </c>
      <c r="L186" s="26">
        <v>2389.1999999999998</v>
      </c>
      <c r="M186" s="26">
        <v>2487.6</v>
      </c>
      <c r="N186" s="26">
        <v>2384.4</v>
      </c>
      <c r="O186" s="26">
        <v>2165.1</v>
      </c>
      <c r="P186" s="26">
        <v>2554.5</v>
      </c>
      <c r="Q186" s="7">
        <f t="shared" si="5"/>
        <v>1.4969269202406155E-2</v>
      </c>
    </row>
    <row r="187" spans="1:17" x14ac:dyDescent="0.25">
      <c r="A187" s="5" t="s">
        <v>197</v>
      </c>
      <c r="C187" s="24">
        <v>243.9</v>
      </c>
      <c r="D187" s="24">
        <v>195.6</v>
      </c>
      <c r="E187" s="24">
        <v>190.4</v>
      </c>
      <c r="F187" s="24">
        <v>167.6</v>
      </c>
      <c r="G187" s="24">
        <v>184.6</v>
      </c>
      <c r="H187" s="24">
        <v>192.8</v>
      </c>
      <c r="I187" s="7">
        <f t="shared" si="4"/>
        <v>-4.5932623350634527E-2</v>
      </c>
      <c r="K187" s="26">
        <v>4822.5999999999995</v>
      </c>
      <c r="L187" s="26">
        <v>4812.8999999999996</v>
      </c>
      <c r="M187" s="26">
        <v>4110.8</v>
      </c>
      <c r="N187" s="26">
        <v>4294.8999999999996</v>
      </c>
      <c r="O187" s="26">
        <v>4604.8999999999996</v>
      </c>
      <c r="P187" s="26">
        <v>4654.5</v>
      </c>
      <c r="Q187" s="7">
        <f t="shared" si="5"/>
        <v>-7.0706262926717445E-3</v>
      </c>
    </row>
    <row r="188" spans="1:17" x14ac:dyDescent="0.25">
      <c r="A188" s="5" t="s">
        <v>198</v>
      </c>
      <c r="C188" s="24">
        <v>317.3</v>
      </c>
      <c r="D188" s="24">
        <v>334.6</v>
      </c>
      <c r="E188" s="24">
        <v>323.2</v>
      </c>
      <c r="F188" s="24">
        <v>330.5</v>
      </c>
      <c r="G188" s="24">
        <v>333.7</v>
      </c>
      <c r="H188" s="24">
        <v>332.5</v>
      </c>
      <c r="I188" s="7">
        <f t="shared" si="4"/>
        <v>9.4023593514309667E-3</v>
      </c>
      <c r="K188" s="26">
        <v>13789.1</v>
      </c>
      <c r="L188" s="26">
        <v>14741.7</v>
      </c>
      <c r="M188" s="26">
        <v>14952.500000000002</v>
      </c>
      <c r="N188" s="26">
        <v>15212.800000000001</v>
      </c>
      <c r="O188" s="26">
        <v>15296.300000000001</v>
      </c>
      <c r="P188" s="26">
        <v>15233.100000000002</v>
      </c>
      <c r="Q188" s="7">
        <f t="shared" si="5"/>
        <v>2.0118149434958488E-2</v>
      </c>
    </row>
    <row r="189" spans="1:17" x14ac:dyDescent="0.25">
      <c r="A189" s="5" t="s">
        <v>199</v>
      </c>
      <c r="C189" s="24">
        <v>235</v>
      </c>
      <c r="D189" s="24">
        <v>225.8</v>
      </c>
      <c r="E189" s="24">
        <v>215</v>
      </c>
      <c r="F189" s="24">
        <v>245.8</v>
      </c>
      <c r="G189" s="24">
        <v>280</v>
      </c>
      <c r="H189" s="24">
        <v>279.5</v>
      </c>
      <c r="I189" s="7">
        <f t="shared" si="4"/>
        <v>3.5291837623724565E-2</v>
      </c>
      <c r="K189" s="26">
        <v>16536.900000000001</v>
      </c>
      <c r="L189" s="26">
        <v>17573.500000000004</v>
      </c>
      <c r="M189" s="26">
        <v>17572.599999999999</v>
      </c>
      <c r="N189" s="26">
        <v>19219.600000000002</v>
      </c>
      <c r="O189" s="26">
        <v>20157.199999999997</v>
      </c>
      <c r="P189" s="26">
        <v>20416.400000000001</v>
      </c>
      <c r="Q189" s="7">
        <f t="shared" si="5"/>
        <v>4.3049725532357641E-2</v>
      </c>
    </row>
    <row r="190" spans="1:17" x14ac:dyDescent="0.25">
      <c r="A190" s="5" t="s">
        <v>200</v>
      </c>
      <c r="C190" s="24">
        <v>241.8</v>
      </c>
      <c r="D190" s="24">
        <v>244.2</v>
      </c>
      <c r="E190" s="24">
        <v>243.8</v>
      </c>
      <c r="F190" s="24">
        <v>258.39999999999998</v>
      </c>
      <c r="G190" s="24">
        <v>274.5</v>
      </c>
      <c r="H190" s="24">
        <v>277.2</v>
      </c>
      <c r="I190" s="7">
        <f t="shared" si="4"/>
        <v>2.7702435834941364E-2</v>
      </c>
      <c r="K190" s="26">
        <v>10600.699999999999</v>
      </c>
      <c r="L190" s="26">
        <v>10768.8</v>
      </c>
      <c r="M190" s="26">
        <v>9574.5</v>
      </c>
      <c r="N190" s="26">
        <v>10887.499999999998</v>
      </c>
      <c r="O190" s="26">
        <v>10828.5</v>
      </c>
      <c r="P190" s="26">
        <v>11140.4</v>
      </c>
      <c r="Q190" s="7">
        <f t="shared" si="5"/>
        <v>9.9811029874834478E-3</v>
      </c>
    </row>
    <row r="191" spans="1:17" x14ac:dyDescent="0.25">
      <c r="A191" s="5" t="s">
        <v>201</v>
      </c>
      <c r="C191" s="24">
        <v>407.2</v>
      </c>
      <c r="D191" s="24">
        <v>405.2</v>
      </c>
      <c r="E191" s="24">
        <v>408</v>
      </c>
      <c r="F191" s="24">
        <v>454.9</v>
      </c>
      <c r="G191" s="24">
        <v>435.4</v>
      </c>
      <c r="H191" s="24">
        <v>436.5</v>
      </c>
      <c r="I191" s="7">
        <f t="shared" si="4"/>
        <v>1.399379113444188E-2</v>
      </c>
      <c r="K191" s="26">
        <v>16026.300000000001</v>
      </c>
      <c r="L191" s="26">
        <v>16147.000000000002</v>
      </c>
      <c r="M191" s="26">
        <v>16511.500000000004</v>
      </c>
      <c r="N191" s="26">
        <v>17753.699999999997</v>
      </c>
      <c r="O191" s="26">
        <v>16491.399999999998</v>
      </c>
      <c r="P191" s="26">
        <v>16037.400000000001</v>
      </c>
      <c r="Q191" s="7">
        <f t="shared" si="5"/>
        <v>1.3848394304583067E-4</v>
      </c>
    </row>
    <row r="192" spans="1:17" x14ac:dyDescent="0.25">
      <c r="A192" s="5" t="s">
        <v>202</v>
      </c>
      <c r="C192" s="24">
        <v>662.3</v>
      </c>
      <c r="D192" s="24">
        <v>682</v>
      </c>
      <c r="E192" s="24">
        <v>702.1</v>
      </c>
      <c r="F192" s="24">
        <v>701.5</v>
      </c>
      <c r="G192" s="24">
        <v>741.7</v>
      </c>
      <c r="H192" s="24">
        <v>760.8</v>
      </c>
      <c r="I192" s="7">
        <f t="shared" si="4"/>
        <v>2.8118442821072565E-2</v>
      </c>
      <c r="K192" s="26">
        <v>29175.800000000003</v>
      </c>
      <c r="L192" s="26">
        <v>30237</v>
      </c>
      <c r="M192" s="26">
        <v>29911</v>
      </c>
      <c r="N192" s="26">
        <v>31791.200000000001</v>
      </c>
      <c r="O192" s="26">
        <v>33102.6</v>
      </c>
      <c r="P192" s="26">
        <v>33842.800000000003</v>
      </c>
      <c r="Q192" s="7">
        <f t="shared" si="5"/>
        <v>3.0122095997492604E-2</v>
      </c>
    </row>
    <row r="193" spans="1:17" x14ac:dyDescent="0.25">
      <c r="A193" s="5" t="s">
        <v>203</v>
      </c>
      <c r="C193" s="24">
        <v>652.1</v>
      </c>
      <c r="D193" s="24">
        <v>574.79999999999995</v>
      </c>
      <c r="E193" s="24">
        <v>587.5</v>
      </c>
      <c r="F193" s="24">
        <v>532</v>
      </c>
      <c r="G193" s="24">
        <v>410.7</v>
      </c>
      <c r="H193" s="24">
        <v>424.2</v>
      </c>
      <c r="I193" s="7">
        <f t="shared" si="4"/>
        <v>-8.2404462541060264E-2</v>
      </c>
      <c r="K193" s="26">
        <v>12088.3</v>
      </c>
      <c r="L193" s="26">
        <v>12601.1</v>
      </c>
      <c r="M193" s="26">
        <v>13273.100000000002</v>
      </c>
      <c r="N193" s="26">
        <v>13729.1</v>
      </c>
      <c r="O193" s="26">
        <v>13119.200000000003</v>
      </c>
      <c r="P193" s="26">
        <v>12188.9</v>
      </c>
      <c r="Q193" s="7">
        <f t="shared" si="5"/>
        <v>1.6589062366438867E-3</v>
      </c>
    </row>
    <row r="194" spans="1:17" x14ac:dyDescent="0.25">
      <c r="A194" s="5" t="s">
        <v>204</v>
      </c>
      <c r="C194" s="24">
        <v>64.5</v>
      </c>
      <c r="D194" s="24">
        <v>65</v>
      </c>
      <c r="E194" s="24">
        <v>65.400000000000006</v>
      </c>
      <c r="F194" s="24">
        <v>65.8</v>
      </c>
      <c r="G194" s="24">
        <v>64</v>
      </c>
      <c r="H194" s="24">
        <v>67</v>
      </c>
      <c r="I194" s="7">
        <f t="shared" si="4"/>
        <v>7.6344742347942418E-3</v>
      </c>
      <c r="K194" s="26">
        <v>3548.4000000000005</v>
      </c>
      <c r="L194" s="26">
        <v>3588.1</v>
      </c>
      <c r="M194" s="26">
        <v>3504.5</v>
      </c>
      <c r="N194" s="26">
        <v>3705.7999999999997</v>
      </c>
      <c r="O194" s="26">
        <v>3763.8</v>
      </c>
      <c r="P194" s="26">
        <v>3733.7</v>
      </c>
      <c r="Q194" s="7">
        <f t="shared" si="5"/>
        <v>1.0232578702023432E-2</v>
      </c>
    </row>
    <row r="195" spans="1:17" x14ac:dyDescent="0.25">
      <c r="A195" s="5" t="s">
        <v>205</v>
      </c>
      <c r="C195" s="24">
        <v>3836.9</v>
      </c>
      <c r="D195" s="24">
        <v>3908.9</v>
      </c>
      <c r="E195" s="24">
        <v>3850.4</v>
      </c>
      <c r="F195" s="24">
        <v>4128.1000000000004</v>
      </c>
      <c r="G195" s="24">
        <v>4152.8999999999996</v>
      </c>
      <c r="H195" s="24">
        <v>4228.8</v>
      </c>
      <c r="I195" s="7">
        <f t="shared" si="4"/>
        <v>1.9641100572225234E-2</v>
      </c>
      <c r="K195" s="26">
        <v>105048.49999999999</v>
      </c>
      <c r="L195" s="26">
        <v>107192.79999999999</v>
      </c>
      <c r="M195" s="26">
        <v>104017.8</v>
      </c>
      <c r="N195" s="26">
        <v>111726.3</v>
      </c>
      <c r="O195" s="26">
        <v>113315.69999999998</v>
      </c>
      <c r="P195" s="26">
        <v>114989.40000000001</v>
      </c>
      <c r="Q195" s="7">
        <f t="shared" si="5"/>
        <v>1.824805803531504E-2</v>
      </c>
    </row>
    <row r="196" spans="1:17" x14ac:dyDescent="0.25">
      <c r="A196" s="5" t="s">
        <v>206</v>
      </c>
      <c r="C196" s="24">
        <v>633.4</v>
      </c>
      <c r="D196" s="24">
        <v>616.9</v>
      </c>
      <c r="E196" s="24">
        <v>553.79999999999995</v>
      </c>
      <c r="F196" s="24">
        <v>603.29999999999995</v>
      </c>
      <c r="G196" s="24">
        <v>600.29999999999995</v>
      </c>
      <c r="H196" s="24">
        <v>653.9</v>
      </c>
      <c r="I196" s="7">
        <f t="shared" si="4"/>
        <v>6.3907946306218655E-3</v>
      </c>
      <c r="K196" s="26">
        <v>18199.3</v>
      </c>
      <c r="L196" s="26">
        <v>18311.900000000001</v>
      </c>
      <c r="M196" s="26">
        <v>16292.999999999998</v>
      </c>
      <c r="N196" s="26">
        <v>18201.100000000002</v>
      </c>
      <c r="O196" s="26">
        <v>17769.499999999996</v>
      </c>
      <c r="P196" s="26">
        <v>18828.900000000001</v>
      </c>
      <c r="Q196" s="7">
        <f t="shared" si="5"/>
        <v>6.8251442064315437E-3</v>
      </c>
    </row>
    <row r="197" spans="1:17" x14ac:dyDescent="0.25">
      <c r="A197" s="5" t="s">
        <v>207</v>
      </c>
      <c r="C197" s="24">
        <v>114.7</v>
      </c>
      <c r="D197" s="24">
        <v>112.7</v>
      </c>
      <c r="E197" s="24">
        <v>120.6</v>
      </c>
      <c r="F197" s="24">
        <v>131.69999999999999</v>
      </c>
      <c r="G197" s="24">
        <v>117.5</v>
      </c>
      <c r="H197" s="24">
        <v>113.6</v>
      </c>
      <c r="I197" s="7">
        <f t="shared" si="4"/>
        <v>-1.925447512716616E-3</v>
      </c>
      <c r="K197" s="26">
        <v>4003.6</v>
      </c>
      <c r="L197" s="26">
        <v>4057.9000000000005</v>
      </c>
      <c r="M197" s="26">
        <v>3858.7000000000003</v>
      </c>
      <c r="N197" s="26">
        <v>4132.5999999999995</v>
      </c>
      <c r="O197" s="26">
        <v>3935.7000000000007</v>
      </c>
      <c r="P197" s="26">
        <v>3767.8</v>
      </c>
      <c r="Q197" s="7">
        <f t="shared" si="5"/>
        <v>-1.2067136951026236E-2</v>
      </c>
    </row>
    <row r="198" spans="1:17" x14ac:dyDescent="0.25">
      <c r="A198" s="5" t="s">
        <v>208</v>
      </c>
      <c r="C198" s="24">
        <v>57</v>
      </c>
      <c r="D198" s="24">
        <v>54.1</v>
      </c>
      <c r="E198" s="24">
        <v>53.1</v>
      </c>
      <c r="F198" s="24">
        <v>57.5</v>
      </c>
      <c r="G198" s="24">
        <v>55.8</v>
      </c>
      <c r="H198" s="24">
        <v>56.9</v>
      </c>
      <c r="I198" s="7">
        <f t="shared" si="4"/>
        <v>-3.511236820993302E-4</v>
      </c>
      <c r="K198" s="26">
        <v>2411.8000000000002</v>
      </c>
      <c r="L198" s="26">
        <v>2319.1999999999994</v>
      </c>
      <c r="M198" s="26">
        <v>2371.7999999999997</v>
      </c>
      <c r="N198" s="26">
        <v>2530.5</v>
      </c>
      <c r="O198" s="26">
        <v>2438.6999999999998</v>
      </c>
      <c r="P198" s="26">
        <v>2505.6999999999998</v>
      </c>
      <c r="Q198" s="7">
        <f t="shared" si="5"/>
        <v>7.6682072460376727E-3</v>
      </c>
    </row>
    <row r="199" spans="1:17" x14ac:dyDescent="0.25">
      <c r="A199" s="5" t="s">
        <v>209</v>
      </c>
      <c r="C199" s="24">
        <v>374.4</v>
      </c>
      <c r="D199" s="24">
        <v>378.9</v>
      </c>
      <c r="E199" s="24">
        <v>400.2</v>
      </c>
      <c r="F199" s="24">
        <v>439.1</v>
      </c>
      <c r="G199" s="24">
        <v>454.8</v>
      </c>
      <c r="H199" s="24">
        <v>471.9</v>
      </c>
      <c r="I199" s="7">
        <f t="shared" si="4"/>
        <v>4.7376504947476583E-2</v>
      </c>
      <c r="K199" s="26">
        <v>8354.1999999999989</v>
      </c>
      <c r="L199" s="26">
        <v>8305.9999999999982</v>
      </c>
      <c r="M199" s="26">
        <v>8780.2999999999993</v>
      </c>
      <c r="N199" s="26">
        <v>9330.1</v>
      </c>
      <c r="O199" s="26">
        <v>9830.0000000000018</v>
      </c>
      <c r="P199" s="26">
        <v>10130.200000000001</v>
      </c>
      <c r="Q199" s="7">
        <f t="shared" si="5"/>
        <v>3.9304075503518776E-2</v>
      </c>
    </row>
    <row r="200" spans="1:17" x14ac:dyDescent="0.25">
      <c r="A200" s="5" t="s">
        <v>210</v>
      </c>
      <c r="C200" s="24">
        <v>781.7</v>
      </c>
      <c r="D200" s="24">
        <v>808.7</v>
      </c>
      <c r="E200" s="24">
        <v>832.5</v>
      </c>
      <c r="F200" s="24">
        <v>837.1</v>
      </c>
      <c r="G200" s="24">
        <v>789.8</v>
      </c>
      <c r="H200" s="24">
        <v>792.9</v>
      </c>
      <c r="I200" s="7">
        <f t="shared" si="4"/>
        <v>2.8492664761605724E-3</v>
      </c>
      <c r="K200" s="26">
        <v>19867.800000000003</v>
      </c>
      <c r="L200" s="26">
        <v>20336.400000000001</v>
      </c>
      <c r="M200" s="26">
        <v>20907.599999999999</v>
      </c>
      <c r="N200" s="26">
        <v>20780.7</v>
      </c>
      <c r="O200" s="26">
        <v>19632.899999999998</v>
      </c>
      <c r="P200" s="26">
        <v>19475.699999999997</v>
      </c>
      <c r="Q200" s="7">
        <f t="shared" si="5"/>
        <v>-3.9786234473071502E-3</v>
      </c>
    </row>
    <row r="201" spans="1:17" x14ac:dyDescent="0.25">
      <c r="A201" s="5" t="s">
        <v>211</v>
      </c>
      <c r="C201" s="24">
        <v>439</v>
      </c>
      <c r="D201" s="24">
        <v>437.8</v>
      </c>
      <c r="E201" s="24">
        <v>445.1</v>
      </c>
      <c r="F201" s="24">
        <v>456</v>
      </c>
      <c r="G201" s="24">
        <v>468.6</v>
      </c>
      <c r="H201" s="24">
        <v>475</v>
      </c>
      <c r="I201" s="7">
        <f t="shared" ref="I201:I264" si="6">(H201/C201)^(1/5)-1</f>
        <v>1.5887970877066726E-2</v>
      </c>
      <c r="K201" s="26">
        <v>11620.999999999998</v>
      </c>
      <c r="L201" s="26">
        <v>11724.199999999999</v>
      </c>
      <c r="M201" s="26">
        <v>11742.6</v>
      </c>
      <c r="N201" s="26">
        <v>12548.900000000003</v>
      </c>
      <c r="O201" s="26">
        <v>13141.300000000003</v>
      </c>
      <c r="P201" s="26">
        <v>13835.400000000001</v>
      </c>
      <c r="Q201" s="7">
        <f t="shared" ref="Q201:Q264" si="7">(P201/K201)^(1/5)-1</f>
        <v>3.5498904336362491E-2</v>
      </c>
    </row>
    <row r="202" spans="1:17" x14ac:dyDescent="0.25">
      <c r="A202" s="5" t="s">
        <v>212</v>
      </c>
      <c r="C202" s="24">
        <v>254.1</v>
      </c>
      <c r="D202" s="24">
        <v>277.3</v>
      </c>
      <c r="E202" s="24">
        <v>229</v>
      </c>
      <c r="F202" s="24">
        <v>252.8</v>
      </c>
      <c r="G202" s="24">
        <v>251.2</v>
      </c>
      <c r="H202" s="24">
        <v>248.5</v>
      </c>
      <c r="I202" s="7">
        <f t="shared" si="6"/>
        <v>-4.4470912333949286E-3</v>
      </c>
      <c r="K202" s="26">
        <v>7319</v>
      </c>
      <c r="L202" s="26">
        <v>7334.7999999999984</v>
      </c>
      <c r="M202" s="26">
        <v>5979.7999999999993</v>
      </c>
      <c r="N202" s="26">
        <v>6563.8</v>
      </c>
      <c r="O202" s="26">
        <v>6906.9</v>
      </c>
      <c r="P202" s="26">
        <v>7164.0000000000009</v>
      </c>
      <c r="Q202" s="7">
        <f t="shared" si="7"/>
        <v>-4.2718938758982139E-3</v>
      </c>
    </row>
    <row r="203" spans="1:17" x14ac:dyDescent="0.25">
      <c r="A203" s="5" t="s">
        <v>213</v>
      </c>
      <c r="C203" s="24">
        <v>274.89999999999998</v>
      </c>
      <c r="D203" s="24">
        <v>285.8</v>
      </c>
      <c r="E203" s="24">
        <v>231.3</v>
      </c>
      <c r="F203" s="24">
        <v>286</v>
      </c>
      <c r="G203" s="24">
        <v>314.2</v>
      </c>
      <c r="H203" s="24">
        <v>334.8</v>
      </c>
      <c r="I203" s="7">
        <f t="shared" si="6"/>
        <v>4.0212676299773653E-2</v>
      </c>
      <c r="K203" s="26">
        <v>9852.0000000000018</v>
      </c>
      <c r="L203" s="26">
        <v>10250.6</v>
      </c>
      <c r="M203" s="26">
        <v>7830.3</v>
      </c>
      <c r="N203" s="26">
        <v>9362</v>
      </c>
      <c r="O203" s="26">
        <v>10689.5</v>
      </c>
      <c r="P203" s="26">
        <v>11238.6</v>
      </c>
      <c r="Q203" s="7">
        <f t="shared" si="7"/>
        <v>2.6685816170855636E-2</v>
      </c>
    </row>
    <row r="204" spans="1:17" x14ac:dyDescent="0.25">
      <c r="A204" s="5" t="s">
        <v>214</v>
      </c>
      <c r="C204" s="24">
        <v>112.7</v>
      </c>
      <c r="D204" s="24">
        <v>112.9</v>
      </c>
      <c r="E204" s="24">
        <v>100.9</v>
      </c>
      <c r="F204" s="24">
        <v>117.5</v>
      </c>
      <c r="G204" s="24">
        <v>129.69999999999999</v>
      </c>
      <c r="H204" s="24">
        <v>130.30000000000001</v>
      </c>
      <c r="I204" s="7">
        <f t="shared" si="6"/>
        <v>2.9447255053882015E-2</v>
      </c>
      <c r="K204" s="26">
        <v>3187.7000000000003</v>
      </c>
      <c r="L204" s="26">
        <v>3107.2</v>
      </c>
      <c r="M204" s="26">
        <v>2918.2</v>
      </c>
      <c r="N204" s="26">
        <v>3290.7</v>
      </c>
      <c r="O204" s="26">
        <v>3446.2</v>
      </c>
      <c r="P204" s="26">
        <v>3308.7000000000003</v>
      </c>
      <c r="Q204" s="7">
        <f t="shared" si="7"/>
        <v>7.4789707103333214E-3</v>
      </c>
    </row>
    <row r="205" spans="1:17" x14ac:dyDescent="0.25">
      <c r="A205" s="5" t="s">
        <v>215</v>
      </c>
      <c r="C205" s="24">
        <v>467.9</v>
      </c>
      <c r="D205" s="24">
        <v>475.6</v>
      </c>
      <c r="E205" s="24">
        <v>499.7</v>
      </c>
      <c r="F205" s="24">
        <v>536.4</v>
      </c>
      <c r="G205" s="24">
        <v>549.29999999999995</v>
      </c>
      <c r="H205" s="24">
        <v>563.6</v>
      </c>
      <c r="I205" s="7">
        <f t="shared" si="6"/>
        <v>3.7919300388041366E-2</v>
      </c>
      <c r="K205" s="26">
        <v>11208.2</v>
      </c>
      <c r="L205" s="26">
        <v>11460.8</v>
      </c>
      <c r="M205" s="26">
        <v>12011.900000000003</v>
      </c>
      <c r="N205" s="26">
        <v>12690</v>
      </c>
      <c r="O205" s="26">
        <v>13243.000000000002</v>
      </c>
      <c r="P205" s="26">
        <v>13123.000000000002</v>
      </c>
      <c r="Q205" s="7">
        <f t="shared" si="7"/>
        <v>3.2046942071578322E-2</v>
      </c>
    </row>
    <row r="206" spans="1:17" x14ac:dyDescent="0.25">
      <c r="A206" s="5" t="s">
        <v>216</v>
      </c>
      <c r="C206" s="24">
        <v>170.4</v>
      </c>
      <c r="D206" s="24">
        <v>183.3</v>
      </c>
      <c r="E206" s="24">
        <v>173.1</v>
      </c>
      <c r="F206" s="24">
        <v>194.7</v>
      </c>
      <c r="G206" s="24">
        <v>213.5</v>
      </c>
      <c r="H206" s="24">
        <v>191.2</v>
      </c>
      <c r="I206" s="7">
        <f t="shared" si="6"/>
        <v>2.3301614905637313E-2</v>
      </c>
      <c r="K206" s="26">
        <v>5560.7999999999993</v>
      </c>
      <c r="L206" s="26">
        <v>5898.2</v>
      </c>
      <c r="M206" s="26">
        <v>5821</v>
      </c>
      <c r="N206" s="26">
        <v>6442.6000000000013</v>
      </c>
      <c r="O206" s="26">
        <v>6924.0000000000009</v>
      </c>
      <c r="P206" s="26">
        <v>6684.2999999999993</v>
      </c>
      <c r="Q206" s="7">
        <f t="shared" si="7"/>
        <v>3.748955130952436E-2</v>
      </c>
    </row>
    <row r="207" spans="1:17" x14ac:dyDescent="0.25">
      <c r="A207" s="5" t="s">
        <v>217</v>
      </c>
      <c r="C207" s="24">
        <v>136.19999999999999</v>
      </c>
      <c r="D207" s="24">
        <v>144.5</v>
      </c>
      <c r="E207" s="24">
        <v>138.5</v>
      </c>
      <c r="F207" s="24">
        <v>155.5</v>
      </c>
      <c r="G207" s="24">
        <v>171.5</v>
      </c>
      <c r="H207" s="24">
        <v>150.4</v>
      </c>
      <c r="I207" s="7">
        <f t="shared" si="6"/>
        <v>2.0032820317178235E-2</v>
      </c>
      <c r="K207" s="26">
        <v>4305.8</v>
      </c>
      <c r="L207" s="26">
        <v>4614.8</v>
      </c>
      <c r="M207" s="26">
        <v>4486.4000000000005</v>
      </c>
      <c r="N207" s="26">
        <v>4912.8</v>
      </c>
      <c r="O207" s="26">
        <v>5289.7</v>
      </c>
      <c r="P207" s="26">
        <v>5002.7000000000007</v>
      </c>
      <c r="Q207" s="7">
        <f t="shared" si="7"/>
        <v>3.0457587327026969E-2</v>
      </c>
    </row>
    <row r="208" spans="1:17" x14ac:dyDescent="0.25">
      <c r="A208" s="5" t="s">
        <v>218</v>
      </c>
      <c r="C208" s="24">
        <v>34.1</v>
      </c>
      <c r="D208" s="24">
        <v>39</v>
      </c>
      <c r="E208" s="24">
        <v>34.4</v>
      </c>
      <c r="F208" s="24">
        <v>39</v>
      </c>
      <c r="G208" s="24">
        <v>41.3</v>
      </c>
      <c r="H208" s="24">
        <v>42.2</v>
      </c>
      <c r="I208" s="7">
        <f t="shared" si="6"/>
        <v>4.3546040042981238E-2</v>
      </c>
      <c r="K208" s="26">
        <v>1255.2</v>
      </c>
      <c r="L208" s="26">
        <v>1279.0999999999999</v>
      </c>
      <c r="M208" s="26">
        <v>1343.7999999999997</v>
      </c>
      <c r="N208" s="26">
        <v>1556.6</v>
      </c>
      <c r="O208" s="26">
        <v>1661.0000000000002</v>
      </c>
      <c r="P208" s="26">
        <v>1778.0000000000002</v>
      </c>
      <c r="Q208" s="7">
        <f t="shared" si="7"/>
        <v>7.2120907280578184E-2</v>
      </c>
    </row>
    <row r="209" spans="1:17" x14ac:dyDescent="0.25">
      <c r="A209" s="5" t="s">
        <v>219</v>
      </c>
      <c r="C209" s="24">
        <v>0.2</v>
      </c>
      <c r="D209" s="24">
        <v>9.6</v>
      </c>
      <c r="E209" s="24">
        <v>9.6999999999999993</v>
      </c>
      <c r="F209" s="24">
        <v>15.7</v>
      </c>
      <c r="G209" s="24">
        <v>20.6</v>
      </c>
      <c r="H209" s="24">
        <v>23.5</v>
      </c>
      <c r="I209" s="7">
        <f t="shared" si="6"/>
        <v>1.5942246003767022</v>
      </c>
      <c r="K209" s="26">
        <v>11.999999999999998</v>
      </c>
      <c r="L209" s="26">
        <v>215.6</v>
      </c>
      <c r="M209" s="26">
        <v>462.5</v>
      </c>
      <c r="N209" s="26">
        <v>741.69999999999993</v>
      </c>
      <c r="O209" s="26">
        <v>926.4</v>
      </c>
      <c r="P209" s="26">
        <v>1081</v>
      </c>
      <c r="Q209" s="7">
        <f t="shared" si="7"/>
        <v>1.4599647819719848</v>
      </c>
    </row>
    <row r="210" spans="1:17" x14ac:dyDescent="0.25">
      <c r="A210" s="5" t="s">
        <v>220</v>
      </c>
      <c r="C210" s="24">
        <v>33.9</v>
      </c>
      <c r="D210" s="24">
        <v>29</v>
      </c>
      <c r="E210" s="24">
        <v>24.2</v>
      </c>
      <c r="F210" s="24">
        <v>22.4</v>
      </c>
      <c r="G210" s="24">
        <v>19.5</v>
      </c>
      <c r="H210" s="24">
        <v>17.399999999999999</v>
      </c>
      <c r="I210" s="7">
        <f t="shared" si="6"/>
        <v>-0.12487536400677557</v>
      </c>
      <c r="K210" s="26">
        <v>1243.2</v>
      </c>
      <c r="L210" s="26">
        <v>1065.6999999999998</v>
      </c>
      <c r="M210" s="26">
        <v>882.50000000000011</v>
      </c>
      <c r="N210" s="26">
        <v>811.1</v>
      </c>
      <c r="O210" s="26">
        <v>728.8</v>
      </c>
      <c r="P210" s="26">
        <v>692.8</v>
      </c>
      <c r="Q210" s="7">
        <f t="shared" si="7"/>
        <v>-0.11036189671502883</v>
      </c>
    </row>
    <row r="211" spans="1:17" x14ac:dyDescent="0.25">
      <c r="A211" s="5" t="s">
        <v>221</v>
      </c>
      <c r="C211" s="24">
        <v>136.4</v>
      </c>
      <c r="D211" s="24">
        <v>153.69999999999999</v>
      </c>
      <c r="E211" s="24">
        <v>147.80000000000001</v>
      </c>
      <c r="F211" s="24">
        <v>169.9</v>
      </c>
      <c r="G211" s="24">
        <v>189.9</v>
      </c>
      <c r="H211" s="24">
        <v>170.1</v>
      </c>
      <c r="I211" s="7">
        <f t="shared" si="6"/>
        <v>4.5148468869787406E-2</v>
      </c>
      <c r="K211" s="26">
        <v>4317.1000000000004</v>
      </c>
      <c r="L211" s="26">
        <v>4811</v>
      </c>
      <c r="M211" s="26">
        <v>4890.1000000000013</v>
      </c>
      <c r="N211" s="26">
        <v>5537.4000000000005</v>
      </c>
      <c r="O211" s="26">
        <v>6051.4000000000005</v>
      </c>
      <c r="P211" s="26">
        <v>5853.2000000000007</v>
      </c>
      <c r="Q211" s="7">
        <f t="shared" si="7"/>
        <v>6.2772360157874907E-2</v>
      </c>
    </row>
    <row r="212" spans="1:17" x14ac:dyDescent="0.25">
      <c r="A212" s="5" t="s">
        <v>222</v>
      </c>
      <c r="C212" s="24">
        <v>157.1</v>
      </c>
      <c r="D212" s="24">
        <v>165.8</v>
      </c>
      <c r="E212" s="24">
        <v>200.9</v>
      </c>
      <c r="F212" s="24">
        <v>212.3</v>
      </c>
      <c r="G212" s="24">
        <v>214.3</v>
      </c>
      <c r="H212" s="24">
        <v>210.9</v>
      </c>
      <c r="I212" s="7">
        <f t="shared" si="6"/>
        <v>6.0669495677544871E-2</v>
      </c>
      <c r="K212" s="26">
        <v>3475.3</v>
      </c>
      <c r="L212" s="26">
        <v>4098.8</v>
      </c>
      <c r="M212" s="26">
        <v>5173.7</v>
      </c>
      <c r="N212" s="26">
        <v>5768.3000000000011</v>
      </c>
      <c r="O212" s="26">
        <v>5570.7</v>
      </c>
      <c r="P212" s="26">
        <v>5386.2000000000007</v>
      </c>
      <c r="Q212" s="7">
        <f t="shared" si="7"/>
        <v>9.1586196046099522E-2</v>
      </c>
    </row>
    <row r="213" spans="1:17" x14ac:dyDescent="0.25">
      <c r="A213" s="5" t="s">
        <v>223</v>
      </c>
      <c r="C213" s="24">
        <v>3802.8</v>
      </c>
      <c r="D213" s="24">
        <v>3870.1</v>
      </c>
      <c r="E213" s="24">
        <v>3815.7</v>
      </c>
      <c r="F213" s="24">
        <v>4089.3</v>
      </c>
      <c r="G213" s="24">
        <v>4112.3999999999996</v>
      </c>
      <c r="H213" s="24">
        <v>4187.5</v>
      </c>
      <c r="I213" s="7">
        <f t="shared" si="6"/>
        <v>1.9460180022485618E-2</v>
      </c>
      <c r="K213" s="26">
        <v>103794</v>
      </c>
      <c r="L213" s="26">
        <v>105913.80000000002</v>
      </c>
      <c r="M213" s="26">
        <v>102686.5</v>
      </c>
      <c r="N213" s="26">
        <v>110206.60000000002</v>
      </c>
      <c r="O213" s="26">
        <v>111718</v>
      </c>
      <c r="P213" s="26">
        <v>113309.3</v>
      </c>
      <c r="Q213" s="7">
        <f t="shared" si="7"/>
        <v>1.7697391833493281E-2</v>
      </c>
    </row>
    <row r="214" spans="1:17" x14ac:dyDescent="0.25">
      <c r="A214" s="5" t="s">
        <v>224</v>
      </c>
      <c r="C214" s="24">
        <v>3803</v>
      </c>
      <c r="D214" s="24">
        <v>3879.5</v>
      </c>
      <c r="E214" s="24">
        <v>3825.2</v>
      </c>
      <c r="F214" s="24">
        <v>4103.8999999999996</v>
      </c>
      <c r="G214" s="24">
        <v>4130.7</v>
      </c>
      <c r="H214" s="24">
        <v>4207.8</v>
      </c>
      <c r="I214" s="7">
        <f t="shared" si="6"/>
        <v>2.0435955532568606E-2</v>
      </c>
      <c r="K214" s="26">
        <v>103805.8</v>
      </c>
      <c r="L214" s="26">
        <v>106113.69999999997</v>
      </c>
      <c r="M214" s="26">
        <v>103102.5</v>
      </c>
      <c r="N214" s="26">
        <v>110849.9</v>
      </c>
      <c r="O214" s="26">
        <v>112493.5</v>
      </c>
      <c r="P214" s="26">
        <v>114186.70000000001</v>
      </c>
      <c r="Q214" s="7">
        <f t="shared" si="7"/>
        <v>1.9245447764483892E-2</v>
      </c>
    </row>
    <row r="215" spans="1:17" x14ac:dyDescent="0.25">
      <c r="A215" s="5" t="s">
        <v>225</v>
      </c>
      <c r="C215" s="24">
        <v>4146.8</v>
      </c>
      <c r="D215" s="24">
        <v>4319.1000000000004</v>
      </c>
      <c r="E215" s="24">
        <v>3579</v>
      </c>
      <c r="F215" s="24">
        <v>3654.4</v>
      </c>
      <c r="G215" s="24">
        <v>3861.6</v>
      </c>
      <c r="H215" s="24">
        <v>4087.3</v>
      </c>
      <c r="I215" s="7">
        <f t="shared" si="6"/>
        <v>-2.8862960360760415E-3</v>
      </c>
      <c r="K215" s="26">
        <v>94349.2</v>
      </c>
      <c r="L215" s="26">
        <v>97362.499999999985</v>
      </c>
      <c r="M215" s="26">
        <v>74262.600000000006</v>
      </c>
      <c r="N215" s="26">
        <v>75802.900000000009</v>
      </c>
      <c r="O215" s="26">
        <v>85522.2</v>
      </c>
      <c r="P215" s="26">
        <v>89786.000000000015</v>
      </c>
      <c r="Q215" s="7">
        <f t="shared" si="7"/>
        <v>-9.8657572534779359E-3</v>
      </c>
    </row>
    <row r="216" spans="1:17" x14ac:dyDescent="0.25">
      <c r="A216" s="5" t="s">
        <v>226</v>
      </c>
      <c r="C216" s="24">
        <v>401.8</v>
      </c>
      <c r="D216" s="24">
        <v>410</v>
      </c>
      <c r="E216" s="24">
        <v>82.8</v>
      </c>
      <c r="F216" s="24">
        <v>66.599999999999994</v>
      </c>
      <c r="G216" s="24">
        <v>181.2</v>
      </c>
      <c r="H216" s="24">
        <v>244</v>
      </c>
      <c r="I216" s="7">
        <f t="shared" si="6"/>
        <v>-9.4942901871322927E-2</v>
      </c>
      <c r="K216" s="26">
        <v>10544.700000000003</v>
      </c>
      <c r="L216" s="26">
        <v>10856.699999999999</v>
      </c>
      <c r="M216" s="26">
        <v>2616.2000000000003</v>
      </c>
      <c r="N216" s="26">
        <v>1871.6</v>
      </c>
      <c r="O216" s="26">
        <v>5613.8</v>
      </c>
      <c r="P216" s="26">
        <v>7238.3</v>
      </c>
      <c r="Q216" s="7">
        <f t="shared" si="7"/>
        <v>-7.2486007504200201E-2</v>
      </c>
    </row>
    <row r="217" spans="1:17" x14ac:dyDescent="0.25">
      <c r="A217" s="5" t="s">
        <v>227</v>
      </c>
      <c r="C217" s="24">
        <v>874.9</v>
      </c>
      <c r="D217" s="24">
        <v>949.8</v>
      </c>
      <c r="E217" s="24">
        <v>878.2</v>
      </c>
      <c r="F217" s="24">
        <v>907.1</v>
      </c>
      <c r="G217" s="24">
        <v>901.8</v>
      </c>
      <c r="H217" s="24">
        <v>924.3</v>
      </c>
      <c r="I217" s="7">
        <f t="shared" si="6"/>
        <v>1.1045981318902331E-2</v>
      </c>
      <c r="K217" s="26">
        <v>10373.099999999999</v>
      </c>
      <c r="L217" s="26">
        <v>10551.099999999999</v>
      </c>
      <c r="M217" s="26">
        <v>9251.4</v>
      </c>
      <c r="N217" s="26">
        <v>9216.5000000000018</v>
      </c>
      <c r="O217" s="26">
        <v>9345</v>
      </c>
      <c r="P217" s="26">
        <v>9426.6999999999989</v>
      </c>
      <c r="Q217" s="7">
        <f t="shared" si="7"/>
        <v>-1.8952073312344275E-2</v>
      </c>
    </row>
    <row r="218" spans="1:17" x14ac:dyDescent="0.25">
      <c r="A218" s="5" t="s">
        <v>228</v>
      </c>
      <c r="C218" s="24">
        <v>7.4</v>
      </c>
      <c r="D218" s="24">
        <v>6.1</v>
      </c>
      <c r="E218" s="24">
        <v>5.5</v>
      </c>
      <c r="F218" s="24">
        <v>5.8</v>
      </c>
      <c r="G218" s="24">
        <v>6.7</v>
      </c>
      <c r="H218" s="24">
        <v>6.9</v>
      </c>
      <c r="I218" s="7">
        <f t="shared" si="6"/>
        <v>-1.3894288568710667E-2</v>
      </c>
      <c r="K218" s="26">
        <v>1780.1</v>
      </c>
      <c r="L218" s="26">
        <v>1851.3999999999996</v>
      </c>
      <c r="M218" s="26">
        <v>1585.1999999999998</v>
      </c>
      <c r="N218" s="26">
        <v>1701.4999999999998</v>
      </c>
      <c r="O218" s="26">
        <v>1904.4</v>
      </c>
      <c r="P218" s="26">
        <v>1896.8000000000002</v>
      </c>
      <c r="Q218" s="7">
        <f t="shared" si="7"/>
        <v>1.2780726848315327E-2</v>
      </c>
    </row>
    <row r="219" spans="1:17" x14ac:dyDescent="0.25">
      <c r="A219" s="5" t="s">
        <v>229</v>
      </c>
      <c r="C219" s="24">
        <v>995.4</v>
      </c>
      <c r="D219" s="24">
        <v>1059.5</v>
      </c>
      <c r="E219" s="24">
        <v>977.2</v>
      </c>
      <c r="F219" s="24">
        <v>978.3</v>
      </c>
      <c r="G219" s="24">
        <v>1008.3</v>
      </c>
      <c r="H219" s="24">
        <v>1015</v>
      </c>
      <c r="I219" s="7">
        <f t="shared" si="6"/>
        <v>3.9074593008057157E-3</v>
      </c>
      <c r="K219" s="26">
        <v>20750.5</v>
      </c>
      <c r="L219" s="26">
        <v>21596.199999999997</v>
      </c>
      <c r="M219" s="26">
        <v>19573.600000000002</v>
      </c>
      <c r="N219" s="26">
        <v>20496.8</v>
      </c>
      <c r="O219" s="26">
        <v>20921.099999999999</v>
      </c>
      <c r="P219" s="26">
        <v>20950.900000000001</v>
      </c>
      <c r="Q219" s="7">
        <f t="shared" si="7"/>
        <v>1.9241011316946111E-3</v>
      </c>
    </row>
    <row r="220" spans="1:17" x14ac:dyDescent="0.25">
      <c r="A220" s="5" t="s">
        <v>230</v>
      </c>
      <c r="C220" s="24">
        <v>235.7</v>
      </c>
      <c r="D220" s="24">
        <v>233.7</v>
      </c>
      <c r="E220" s="24">
        <v>103.1</v>
      </c>
      <c r="F220" s="24">
        <v>98.1</v>
      </c>
      <c r="G220" s="24">
        <v>136.5</v>
      </c>
      <c r="H220" s="24">
        <v>169.4</v>
      </c>
      <c r="I220" s="7">
        <f t="shared" si="6"/>
        <v>-6.3924745420624096E-2</v>
      </c>
      <c r="K220" s="26">
        <v>10570.1</v>
      </c>
      <c r="L220" s="26">
        <v>10882.300000000003</v>
      </c>
      <c r="M220" s="26">
        <v>4785.8999999999996</v>
      </c>
      <c r="N220" s="26">
        <v>4551.6000000000004</v>
      </c>
      <c r="O220" s="26">
        <v>6594.6999999999989</v>
      </c>
      <c r="P220" s="26">
        <v>7623.3999999999987</v>
      </c>
      <c r="Q220" s="7">
        <f t="shared" si="7"/>
        <v>-6.3271093428639569E-2</v>
      </c>
    </row>
    <row r="221" spans="1:17" x14ac:dyDescent="0.25">
      <c r="A221" s="5" t="s">
        <v>231</v>
      </c>
      <c r="C221" s="24">
        <v>158.5</v>
      </c>
      <c r="D221" s="24">
        <v>155.80000000000001</v>
      </c>
      <c r="E221" s="24">
        <v>56.3</v>
      </c>
      <c r="F221" s="24">
        <v>49.1</v>
      </c>
      <c r="G221" s="24">
        <v>76.2</v>
      </c>
      <c r="H221" s="24">
        <v>97.8</v>
      </c>
      <c r="I221" s="7">
        <f t="shared" si="6"/>
        <v>-9.2050032031550821E-2</v>
      </c>
      <c r="K221" s="26">
        <v>6724.7</v>
      </c>
      <c r="L221" s="26">
        <v>6936.4000000000005</v>
      </c>
      <c r="M221" s="26">
        <v>2298.9</v>
      </c>
      <c r="N221" s="26">
        <v>2094.9</v>
      </c>
      <c r="O221" s="26">
        <v>3347.1999999999994</v>
      </c>
      <c r="P221" s="26">
        <v>4135.9000000000005</v>
      </c>
      <c r="Q221" s="7">
        <f t="shared" si="7"/>
        <v>-9.2640432317233068E-2</v>
      </c>
    </row>
    <row r="222" spans="1:17" x14ac:dyDescent="0.25">
      <c r="A222" s="5" t="s">
        <v>232</v>
      </c>
      <c r="C222" s="24">
        <v>46</v>
      </c>
      <c r="D222" s="24">
        <v>47</v>
      </c>
      <c r="E222" s="24">
        <v>24.8</v>
      </c>
      <c r="F222" s="24">
        <v>26.5</v>
      </c>
      <c r="G222" s="24">
        <v>33.5</v>
      </c>
      <c r="H222" s="24">
        <v>37.6</v>
      </c>
      <c r="I222" s="7">
        <f t="shared" si="6"/>
        <v>-3.952513830457427E-2</v>
      </c>
      <c r="K222" s="26">
        <v>1369.3</v>
      </c>
      <c r="L222" s="26">
        <v>1519.3999999999999</v>
      </c>
      <c r="M222" s="26">
        <v>880.59999999999991</v>
      </c>
      <c r="N222" s="26">
        <v>1021.3000000000002</v>
      </c>
      <c r="O222" s="26">
        <v>1236.5999999999999</v>
      </c>
      <c r="P222" s="26">
        <v>1325.2</v>
      </c>
      <c r="Q222" s="7">
        <f t="shared" si="7"/>
        <v>-6.5258672163233111E-3</v>
      </c>
    </row>
    <row r="223" spans="1:17" x14ac:dyDescent="0.25">
      <c r="A223" s="5" t="s">
        <v>233</v>
      </c>
      <c r="C223" s="24">
        <v>31.4</v>
      </c>
      <c r="D223" s="24">
        <v>31.3</v>
      </c>
      <c r="E223" s="24">
        <v>21.4</v>
      </c>
      <c r="F223" s="24">
        <v>26.7</v>
      </c>
      <c r="G223" s="24">
        <v>24.3</v>
      </c>
      <c r="H223" s="24">
        <v>26.7</v>
      </c>
      <c r="I223" s="7">
        <f t="shared" si="6"/>
        <v>-3.1908687928074553E-2</v>
      </c>
      <c r="K223" s="26">
        <v>2486.5</v>
      </c>
      <c r="L223" s="26">
        <v>2450.7999999999997</v>
      </c>
      <c r="M223" s="26">
        <v>1845.3000000000004</v>
      </c>
      <c r="N223" s="26">
        <v>1895.7</v>
      </c>
      <c r="O223" s="26">
        <v>2055.4</v>
      </c>
      <c r="P223" s="26">
        <v>2184.5000000000005</v>
      </c>
      <c r="Q223" s="7">
        <f t="shared" si="7"/>
        <v>-2.5565353545704106E-2</v>
      </c>
    </row>
    <row r="224" spans="1:17" x14ac:dyDescent="0.25">
      <c r="A224" s="5" t="s">
        <v>234</v>
      </c>
      <c r="C224" s="24">
        <v>469.5</v>
      </c>
      <c r="D224" s="24">
        <v>459.7</v>
      </c>
      <c r="E224" s="24">
        <v>351.1</v>
      </c>
      <c r="F224" s="24">
        <v>359</v>
      </c>
      <c r="G224" s="24">
        <v>369</v>
      </c>
      <c r="H224" s="24">
        <v>388</v>
      </c>
      <c r="I224" s="7">
        <f t="shared" si="6"/>
        <v>-3.7414698493183463E-2</v>
      </c>
      <c r="K224" s="26">
        <v>18241.7</v>
      </c>
      <c r="L224" s="26">
        <v>18315.400000000001</v>
      </c>
      <c r="M224" s="26">
        <v>14092</v>
      </c>
      <c r="N224" s="26">
        <v>14460.2</v>
      </c>
      <c r="O224" s="26">
        <v>16163.9</v>
      </c>
      <c r="P224" s="26">
        <v>17180.7</v>
      </c>
      <c r="Q224" s="7">
        <f t="shared" si="7"/>
        <v>-1.1913173730336624E-2</v>
      </c>
    </row>
    <row r="225" spans="1:17" x14ac:dyDescent="0.25">
      <c r="A225" s="5" t="s">
        <v>235</v>
      </c>
      <c r="C225" s="24">
        <v>633.20000000000005</v>
      </c>
      <c r="D225" s="24">
        <v>649.6</v>
      </c>
      <c r="E225" s="24">
        <v>591.5</v>
      </c>
      <c r="F225" s="24">
        <v>602.6</v>
      </c>
      <c r="G225" s="24">
        <v>618.79999999999995</v>
      </c>
      <c r="H225" s="24">
        <v>659.2</v>
      </c>
      <c r="I225" s="7">
        <f t="shared" si="6"/>
        <v>8.0806033747509165E-3</v>
      </c>
      <c r="K225" s="26">
        <v>9535.1</v>
      </c>
      <c r="L225" s="26">
        <v>9973.5</v>
      </c>
      <c r="M225" s="26">
        <v>9520.8000000000011</v>
      </c>
      <c r="N225" s="26">
        <v>10144.900000000001</v>
      </c>
      <c r="O225" s="26">
        <v>10406.500000000002</v>
      </c>
      <c r="P225" s="26">
        <v>10520.5</v>
      </c>
      <c r="Q225" s="7">
        <f t="shared" si="7"/>
        <v>1.9863914873388788E-2</v>
      </c>
    </row>
    <row r="226" spans="1:17" x14ac:dyDescent="0.25">
      <c r="A226" s="5" t="s">
        <v>236</v>
      </c>
      <c r="C226" s="24">
        <v>274.5</v>
      </c>
      <c r="D226" s="24">
        <v>264.2</v>
      </c>
      <c r="E226" s="24">
        <v>251</v>
      </c>
      <c r="F226" s="24">
        <v>263.60000000000002</v>
      </c>
      <c r="G226" s="24">
        <v>266.3</v>
      </c>
      <c r="H226" s="24">
        <v>267.3</v>
      </c>
      <c r="I226" s="7">
        <f t="shared" si="6"/>
        <v>-5.3018230219959994E-3</v>
      </c>
      <c r="K226" s="26">
        <v>5333.9</v>
      </c>
      <c r="L226" s="26">
        <v>5475.1</v>
      </c>
      <c r="M226" s="26">
        <v>5258.4000000000005</v>
      </c>
      <c r="N226" s="26">
        <v>5689.7000000000007</v>
      </c>
      <c r="O226" s="26">
        <v>5793.0999999999995</v>
      </c>
      <c r="P226" s="26">
        <v>5702.9</v>
      </c>
      <c r="Q226" s="7">
        <f t="shared" si="7"/>
        <v>1.34683194809464E-2</v>
      </c>
    </row>
    <row r="227" spans="1:17" x14ac:dyDescent="0.25">
      <c r="A227" s="5" t="s">
        <v>237</v>
      </c>
      <c r="C227" s="24">
        <v>358.7</v>
      </c>
      <c r="D227" s="24">
        <v>385</v>
      </c>
      <c r="E227" s="24">
        <v>341</v>
      </c>
      <c r="F227" s="24">
        <v>340.7</v>
      </c>
      <c r="G227" s="24">
        <v>353.7</v>
      </c>
      <c r="H227" s="24">
        <v>390.6</v>
      </c>
      <c r="I227" s="7">
        <f t="shared" si="6"/>
        <v>1.7185527600094952E-2</v>
      </c>
      <c r="K227" s="26">
        <v>4218.3</v>
      </c>
      <c r="L227" s="26">
        <v>4509.2999999999993</v>
      </c>
      <c r="M227" s="26">
        <v>4274.2</v>
      </c>
      <c r="N227" s="26">
        <v>4480</v>
      </c>
      <c r="O227" s="26">
        <v>4635</v>
      </c>
      <c r="P227" s="26">
        <v>4818.7000000000007</v>
      </c>
      <c r="Q227" s="7">
        <f t="shared" si="7"/>
        <v>2.6971721764791345E-2</v>
      </c>
    </row>
    <row r="228" spans="1:17" x14ac:dyDescent="0.25">
      <c r="A228" s="5" t="s">
        <v>238</v>
      </c>
      <c r="C228" s="24">
        <v>356.2</v>
      </c>
      <c r="D228" s="24">
        <v>400.5</v>
      </c>
      <c r="E228" s="24">
        <v>484.3</v>
      </c>
      <c r="F228" s="24">
        <v>543.4</v>
      </c>
      <c r="G228" s="24">
        <v>464.6</v>
      </c>
      <c r="H228" s="24">
        <v>462.4</v>
      </c>
      <c r="I228" s="7">
        <f t="shared" si="6"/>
        <v>5.3573363067260127E-2</v>
      </c>
      <c r="K228" s="26">
        <v>8598.5</v>
      </c>
      <c r="L228" s="26">
        <v>9111.1</v>
      </c>
      <c r="M228" s="26">
        <v>9746</v>
      </c>
      <c r="N228" s="26">
        <v>10453.499999999998</v>
      </c>
      <c r="O228" s="26">
        <v>9219.7999999999993</v>
      </c>
      <c r="P228" s="26">
        <v>9064.6999999999971</v>
      </c>
      <c r="Q228" s="7">
        <f t="shared" si="7"/>
        <v>1.0615949520140999E-2</v>
      </c>
    </row>
    <row r="229" spans="1:17" x14ac:dyDescent="0.25">
      <c r="A229" s="5" t="s">
        <v>239</v>
      </c>
      <c r="C229" s="24">
        <v>140.5</v>
      </c>
      <c r="D229" s="24">
        <v>159.30000000000001</v>
      </c>
      <c r="E229" s="24">
        <v>156.4</v>
      </c>
      <c r="F229" s="24">
        <v>158.4</v>
      </c>
      <c r="G229" s="24">
        <v>144.19999999999999</v>
      </c>
      <c r="H229" s="24">
        <v>148.30000000000001</v>
      </c>
      <c r="I229" s="7">
        <f t="shared" si="6"/>
        <v>1.0864547242797729E-2</v>
      </c>
      <c r="K229" s="26">
        <v>4189.4000000000005</v>
      </c>
      <c r="L229" s="26">
        <v>4603.3</v>
      </c>
      <c r="M229" s="26">
        <v>4451.2000000000007</v>
      </c>
      <c r="N229" s="26">
        <v>4653.8</v>
      </c>
      <c r="O229" s="26">
        <v>4434.3</v>
      </c>
      <c r="P229" s="26">
        <v>4519.6000000000004</v>
      </c>
      <c r="Q229" s="7">
        <f t="shared" si="7"/>
        <v>1.5288891082362754E-2</v>
      </c>
    </row>
    <row r="230" spans="1:17" x14ac:dyDescent="0.25">
      <c r="A230" s="5" t="s">
        <v>240</v>
      </c>
      <c r="C230" s="24">
        <v>216.4</v>
      </c>
      <c r="D230" s="24">
        <v>241.9</v>
      </c>
      <c r="E230" s="24">
        <v>330.9</v>
      </c>
      <c r="F230" s="24">
        <v>390.7</v>
      </c>
      <c r="G230" s="24">
        <v>323.60000000000002</v>
      </c>
      <c r="H230" s="24">
        <v>316.60000000000002</v>
      </c>
      <c r="I230" s="7">
        <f t="shared" si="6"/>
        <v>7.9072763543948321E-2</v>
      </c>
      <c r="K230" s="26">
        <v>4409.4000000000005</v>
      </c>
      <c r="L230" s="26">
        <v>4509.4000000000005</v>
      </c>
      <c r="M230" s="26">
        <v>5293.9000000000005</v>
      </c>
      <c r="N230" s="26">
        <v>5807.2999999999993</v>
      </c>
      <c r="O230" s="26">
        <v>4758.2999999999993</v>
      </c>
      <c r="P230" s="26">
        <v>4506.1999999999989</v>
      </c>
      <c r="Q230" s="7">
        <f t="shared" si="7"/>
        <v>4.3525651164506574E-3</v>
      </c>
    </row>
    <row r="231" spans="1:17" x14ac:dyDescent="0.25">
      <c r="A231" s="5" t="s">
        <v>241</v>
      </c>
      <c r="C231" s="24">
        <v>172.6</v>
      </c>
      <c r="D231" s="24">
        <v>149.5</v>
      </c>
      <c r="E231" s="24">
        <v>142.6</v>
      </c>
      <c r="F231" s="24">
        <v>145.30000000000001</v>
      </c>
      <c r="G231" s="24">
        <v>159.19999999999999</v>
      </c>
      <c r="H231" s="24">
        <v>179</v>
      </c>
      <c r="I231" s="7">
        <f t="shared" si="6"/>
        <v>7.3083822534074638E-3</v>
      </c>
      <c r="K231" s="26">
        <v>3987.5999999999995</v>
      </c>
      <c r="L231" s="26">
        <v>4274.3</v>
      </c>
      <c r="M231" s="26">
        <v>4995.4000000000005</v>
      </c>
      <c r="N231" s="26">
        <v>5596.6</v>
      </c>
      <c r="O231" s="26">
        <v>5860.8</v>
      </c>
      <c r="P231" s="26">
        <v>6022.7</v>
      </c>
      <c r="Q231" s="7">
        <f t="shared" si="7"/>
        <v>8.5965250734622467E-2</v>
      </c>
    </row>
    <row r="232" spans="1:17" x14ac:dyDescent="0.25">
      <c r="A232" s="5" t="s">
        <v>242</v>
      </c>
      <c r="C232" s="24">
        <v>1760</v>
      </c>
      <c r="D232" s="24">
        <v>1852.2</v>
      </c>
      <c r="E232" s="24">
        <v>1844.8</v>
      </c>
      <c r="F232" s="24">
        <v>1926.5</v>
      </c>
      <c r="G232" s="24">
        <v>2004.6</v>
      </c>
      <c r="H232" s="24">
        <v>2015.8</v>
      </c>
      <c r="I232" s="7">
        <f t="shared" si="6"/>
        <v>2.7512123122191312E-2</v>
      </c>
      <c r="K232" s="26">
        <v>64696.700000000004</v>
      </c>
      <c r="L232" s="26">
        <v>68890.899999999994</v>
      </c>
      <c r="M232" s="26">
        <v>67868.399999999994</v>
      </c>
      <c r="N232" s="26">
        <v>71206.900000000009</v>
      </c>
      <c r="O232" s="26">
        <v>74175</v>
      </c>
      <c r="P232" s="26">
        <v>73948.7</v>
      </c>
      <c r="Q232" s="7">
        <f t="shared" si="7"/>
        <v>2.709279554310462E-2</v>
      </c>
    </row>
    <row r="233" spans="1:17" x14ac:dyDescent="0.25">
      <c r="A233" s="5" t="s">
        <v>243</v>
      </c>
      <c r="C233" s="24">
        <v>157.1</v>
      </c>
      <c r="D233" s="24">
        <v>178.1</v>
      </c>
      <c r="E233" s="24">
        <v>181.1</v>
      </c>
      <c r="F233" s="24">
        <v>182.6</v>
      </c>
      <c r="G233" s="24">
        <v>228.1</v>
      </c>
      <c r="H233" s="24">
        <v>212.9</v>
      </c>
      <c r="I233" s="7">
        <f t="shared" si="6"/>
        <v>6.267360916263387E-2</v>
      </c>
      <c r="K233" s="26">
        <v>11143.599999999999</v>
      </c>
      <c r="L233" s="26">
        <v>12288.400000000001</v>
      </c>
      <c r="M233" s="26">
        <v>12454.1</v>
      </c>
      <c r="N233" s="26">
        <v>12899.7</v>
      </c>
      <c r="O233" s="26">
        <v>13642.099999999999</v>
      </c>
      <c r="P233" s="26">
        <v>13048.000000000002</v>
      </c>
      <c r="Q233" s="7">
        <f t="shared" si="7"/>
        <v>3.2057006765886298E-2</v>
      </c>
    </row>
    <row r="234" spans="1:17" x14ac:dyDescent="0.25">
      <c r="A234" s="5" t="s">
        <v>244</v>
      </c>
      <c r="C234" s="24">
        <v>106.1</v>
      </c>
      <c r="D234" s="24">
        <v>105.3</v>
      </c>
      <c r="E234" s="24">
        <v>84.3</v>
      </c>
      <c r="F234" s="24">
        <v>88.2</v>
      </c>
      <c r="G234" s="24">
        <v>86.8</v>
      </c>
      <c r="H234" s="24">
        <v>83.2</v>
      </c>
      <c r="I234" s="7">
        <f t="shared" si="6"/>
        <v>-4.7463582921201231E-2</v>
      </c>
      <c r="K234" s="26">
        <v>3257</v>
      </c>
      <c r="L234" s="26">
        <v>3088.0000000000005</v>
      </c>
      <c r="M234" s="26">
        <v>2647.8</v>
      </c>
      <c r="N234" s="26">
        <v>2658.7000000000003</v>
      </c>
      <c r="O234" s="26">
        <v>2620</v>
      </c>
      <c r="P234" s="26">
        <v>2462.8000000000002</v>
      </c>
      <c r="Q234" s="7">
        <f t="shared" si="7"/>
        <v>-5.4367745145037061E-2</v>
      </c>
    </row>
    <row r="235" spans="1:17" x14ac:dyDescent="0.25">
      <c r="A235" s="5" t="s">
        <v>245</v>
      </c>
      <c r="C235" s="24">
        <v>57.6</v>
      </c>
      <c r="D235" s="24">
        <v>52.2</v>
      </c>
      <c r="E235" s="24">
        <v>43.3</v>
      </c>
      <c r="F235" s="24">
        <v>41.6</v>
      </c>
      <c r="G235" s="24">
        <v>39.5</v>
      </c>
      <c r="H235" s="24">
        <v>36.4</v>
      </c>
      <c r="I235" s="7">
        <f t="shared" si="6"/>
        <v>-8.7703980338994292E-2</v>
      </c>
      <c r="K235" s="26">
        <v>1262.1999999999998</v>
      </c>
      <c r="L235" s="26">
        <v>1166.4000000000001</v>
      </c>
      <c r="M235" s="26">
        <v>1001.3000000000001</v>
      </c>
      <c r="N235" s="26">
        <v>949.90000000000009</v>
      </c>
      <c r="O235" s="26">
        <v>933.20000000000016</v>
      </c>
      <c r="P235" s="26">
        <v>856.6</v>
      </c>
      <c r="Q235" s="7">
        <f t="shared" si="7"/>
        <v>-7.4598969367135504E-2</v>
      </c>
    </row>
    <row r="236" spans="1:17" x14ac:dyDescent="0.25">
      <c r="A236" s="5" t="s">
        <v>246</v>
      </c>
      <c r="C236" s="24">
        <v>48.4</v>
      </c>
      <c r="D236" s="24">
        <v>52.7</v>
      </c>
      <c r="E236" s="24">
        <v>40.700000000000003</v>
      </c>
      <c r="F236" s="24">
        <v>46.2</v>
      </c>
      <c r="G236" s="24">
        <v>46.9</v>
      </c>
      <c r="H236" s="24">
        <v>46.4</v>
      </c>
      <c r="I236" s="7">
        <f t="shared" si="6"/>
        <v>-8.40455349307212E-3</v>
      </c>
      <c r="K236" s="26">
        <v>1994.1000000000001</v>
      </c>
      <c r="L236" s="26">
        <v>1919.8</v>
      </c>
      <c r="M236" s="26">
        <v>1643.7</v>
      </c>
      <c r="N236" s="26">
        <v>1703.8</v>
      </c>
      <c r="O236" s="26">
        <v>1682.5000000000002</v>
      </c>
      <c r="P236" s="26">
        <v>1599.5000000000002</v>
      </c>
      <c r="Q236" s="7">
        <f t="shared" si="7"/>
        <v>-4.3142066187110362E-2</v>
      </c>
    </row>
    <row r="237" spans="1:17" x14ac:dyDescent="0.25">
      <c r="A237" s="5" t="s">
        <v>247</v>
      </c>
      <c r="C237" s="24">
        <v>51</v>
      </c>
      <c r="D237" s="24">
        <v>72.2</v>
      </c>
      <c r="E237" s="24">
        <v>94.2</v>
      </c>
      <c r="F237" s="24">
        <v>92.1</v>
      </c>
      <c r="G237" s="24">
        <v>134.6</v>
      </c>
      <c r="H237" s="24">
        <v>123.8</v>
      </c>
      <c r="I237" s="7">
        <f t="shared" si="6"/>
        <v>0.19407084276012809</v>
      </c>
      <c r="K237" s="26">
        <v>7913</v>
      </c>
      <c r="L237" s="26">
        <v>9201.3000000000011</v>
      </c>
      <c r="M237" s="26">
        <v>9749.9</v>
      </c>
      <c r="N237" s="26">
        <v>10172</v>
      </c>
      <c r="O237" s="26">
        <v>10910.500000000002</v>
      </c>
      <c r="P237" s="26">
        <v>10460.999999999998</v>
      </c>
      <c r="Q237" s="7">
        <f t="shared" si="7"/>
        <v>5.7417289823784357E-2</v>
      </c>
    </row>
    <row r="238" spans="1:17" x14ac:dyDescent="0.25">
      <c r="A238" s="5" t="s">
        <v>248</v>
      </c>
      <c r="C238" s="24">
        <v>60.3</v>
      </c>
      <c r="D238" s="24">
        <v>62.8</v>
      </c>
      <c r="E238" s="24">
        <v>31.8</v>
      </c>
      <c r="F238" s="24">
        <v>40.299999999999997</v>
      </c>
      <c r="G238" s="24">
        <v>41.6</v>
      </c>
      <c r="H238" s="24">
        <v>41.3</v>
      </c>
      <c r="I238" s="7">
        <f t="shared" si="6"/>
        <v>-7.2900070815631657E-2</v>
      </c>
      <c r="K238" s="26">
        <v>4597.7000000000007</v>
      </c>
      <c r="L238" s="26">
        <v>4773.6000000000004</v>
      </c>
      <c r="M238" s="26">
        <v>3795.2</v>
      </c>
      <c r="N238" s="26">
        <v>4481.4999999999991</v>
      </c>
      <c r="O238" s="26">
        <v>4857.3999999999996</v>
      </c>
      <c r="P238" s="26">
        <v>4539.5000000000009</v>
      </c>
      <c r="Q238" s="7">
        <f t="shared" si="7"/>
        <v>-2.544617881951261E-3</v>
      </c>
    </row>
    <row r="239" spans="1:17" x14ac:dyDescent="0.25">
      <c r="A239" s="5" t="s">
        <v>249</v>
      </c>
      <c r="C239" s="24">
        <v>21.9</v>
      </c>
      <c r="D239" s="24">
        <v>20.7</v>
      </c>
      <c r="E239" s="24">
        <v>3.4</v>
      </c>
      <c r="F239" s="24">
        <v>5.7</v>
      </c>
      <c r="G239" s="24">
        <v>11.4</v>
      </c>
      <c r="H239" s="24">
        <v>12.7</v>
      </c>
      <c r="I239" s="7">
        <f t="shared" si="6"/>
        <v>-0.10324889350113953</v>
      </c>
      <c r="K239" s="26">
        <v>720.5999999999998</v>
      </c>
      <c r="L239" s="26">
        <v>698.9</v>
      </c>
      <c r="M239" s="26">
        <v>107.6</v>
      </c>
      <c r="N239" s="26">
        <v>147.10000000000002</v>
      </c>
      <c r="O239" s="26">
        <v>275.8</v>
      </c>
      <c r="P239" s="26">
        <v>340.59999999999997</v>
      </c>
      <c r="Q239" s="7">
        <f t="shared" si="7"/>
        <v>-0.13918450239816738</v>
      </c>
    </row>
    <row r="240" spans="1:17" x14ac:dyDescent="0.25">
      <c r="A240" s="5" t="s">
        <v>250</v>
      </c>
      <c r="C240" s="24">
        <v>37.200000000000003</v>
      </c>
      <c r="D240" s="24">
        <v>40.799999999999997</v>
      </c>
      <c r="E240" s="24">
        <v>26.5</v>
      </c>
      <c r="F240" s="24">
        <v>32.799999999999997</v>
      </c>
      <c r="G240" s="24">
        <v>29.6</v>
      </c>
      <c r="H240" s="24">
        <v>28</v>
      </c>
      <c r="I240" s="7">
        <f t="shared" si="6"/>
        <v>-5.5236691655386361E-2</v>
      </c>
      <c r="K240" s="26">
        <v>3490.8999999999996</v>
      </c>
      <c r="L240" s="26">
        <v>3688.7</v>
      </c>
      <c r="M240" s="26">
        <v>3250.5000000000005</v>
      </c>
      <c r="N240" s="26">
        <v>3865.3999999999996</v>
      </c>
      <c r="O240" s="26">
        <v>4109.0999999999995</v>
      </c>
      <c r="P240" s="26">
        <v>3708.2000000000003</v>
      </c>
      <c r="Q240" s="7">
        <f t="shared" si="7"/>
        <v>1.2150626506695072E-2</v>
      </c>
    </row>
    <row r="241" spans="1:17" x14ac:dyDescent="0.25">
      <c r="A241" s="5" t="s">
        <v>251</v>
      </c>
      <c r="C241" s="24">
        <v>1.5</v>
      </c>
      <c r="D241" s="24">
        <v>1.6</v>
      </c>
      <c r="E241" s="24">
        <v>1.2</v>
      </c>
      <c r="F241" s="24">
        <v>1.3</v>
      </c>
      <c r="G241" s="24">
        <v>1.3</v>
      </c>
      <c r="H241" s="24">
        <v>1.5</v>
      </c>
      <c r="I241" s="7">
        <f t="shared" si="6"/>
        <v>0</v>
      </c>
      <c r="K241" s="26">
        <v>387.1</v>
      </c>
      <c r="L241" s="26">
        <v>388.20000000000005</v>
      </c>
      <c r="M241" s="26">
        <v>398.3</v>
      </c>
      <c r="N241" s="26">
        <v>428.7</v>
      </c>
      <c r="O241" s="26">
        <v>452.1</v>
      </c>
      <c r="P241" s="26">
        <v>474.4</v>
      </c>
      <c r="Q241" s="7">
        <f t="shared" si="7"/>
        <v>4.1512056787374796E-2</v>
      </c>
    </row>
    <row r="242" spans="1:17" x14ac:dyDescent="0.25">
      <c r="A242" s="5" t="s">
        <v>252</v>
      </c>
      <c r="C242" s="24">
        <v>127.7</v>
      </c>
      <c r="D242" s="24">
        <v>116.8</v>
      </c>
      <c r="E242" s="24">
        <v>104.6</v>
      </c>
      <c r="F242" s="24">
        <v>123.3</v>
      </c>
      <c r="G242" s="24">
        <v>123.5</v>
      </c>
      <c r="H242" s="24">
        <v>119.7</v>
      </c>
      <c r="I242" s="7">
        <f t="shared" si="6"/>
        <v>-1.2855680718991902E-2</v>
      </c>
      <c r="K242" s="26">
        <v>4542.7</v>
      </c>
      <c r="L242" s="26">
        <v>4566.2</v>
      </c>
      <c r="M242" s="26">
        <v>4182.0999999999995</v>
      </c>
      <c r="N242" s="26">
        <v>4587</v>
      </c>
      <c r="O242" s="26">
        <v>4618.4000000000005</v>
      </c>
      <c r="P242" s="26">
        <v>4258.2</v>
      </c>
      <c r="Q242" s="7">
        <f t="shared" si="7"/>
        <v>-1.2851705023989135E-2</v>
      </c>
    </row>
    <row r="243" spans="1:17" x14ac:dyDescent="0.25">
      <c r="A243" s="5" t="s">
        <v>253</v>
      </c>
      <c r="C243" s="24">
        <v>88.6</v>
      </c>
      <c r="D243" s="24">
        <v>91.6</v>
      </c>
      <c r="E243" s="24">
        <v>88.7</v>
      </c>
      <c r="F243" s="24">
        <v>108.6</v>
      </c>
      <c r="G243" s="24">
        <v>108.9</v>
      </c>
      <c r="H243" s="24">
        <v>105</v>
      </c>
      <c r="I243" s="7">
        <f t="shared" si="6"/>
        <v>3.4549119542484519E-2</v>
      </c>
      <c r="K243" s="26">
        <v>3004.0999999999995</v>
      </c>
      <c r="L243" s="26">
        <v>3064.5000000000005</v>
      </c>
      <c r="M243" s="26">
        <v>2788.3</v>
      </c>
      <c r="N243" s="26">
        <v>3247.3999999999996</v>
      </c>
      <c r="O243" s="26">
        <v>3328.9000000000005</v>
      </c>
      <c r="P243" s="26">
        <v>3049.6</v>
      </c>
      <c r="Q243" s="7">
        <f t="shared" si="7"/>
        <v>3.0110064373312095E-3</v>
      </c>
    </row>
    <row r="244" spans="1:17" x14ac:dyDescent="0.25">
      <c r="A244" s="5" t="s">
        <v>254</v>
      </c>
      <c r="C244" s="24">
        <v>39.1</v>
      </c>
      <c r="D244" s="24">
        <v>25.2</v>
      </c>
      <c r="E244" s="24">
        <v>16.899999999999999</v>
      </c>
      <c r="F244" s="24">
        <v>16.8</v>
      </c>
      <c r="G244" s="24">
        <v>16.7</v>
      </c>
      <c r="H244" s="24">
        <v>16.7</v>
      </c>
      <c r="I244" s="7">
        <f t="shared" si="6"/>
        <v>-0.15645560755048127</v>
      </c>
      <c r="K244" s="26">
        <v>1537.6999999999998</v>
      </c>
      <c r="L244" s="26">
        <v>1499.5</v>
      </c>
      <c r="M244" s="26">
        <v>1392.8000000000002</v>
      </c>
      <c r="N244" s="26">
        <v>1341.7999999999997</v>
      </c>
      <c r="O244" s="26">
        <v>1289.8999999999999</v>
      </c>
      <c r="P244" s="26">
        <v>1210</v>
      </c>
      <c r="Q244" s="7">
        <f t="shared" si="7"/>
        <v>-4.6802814822726413E-2</v>
      </c>
    </row>
    <row r="245" spans="1:17" x14ac:dyDescent="0.25">
      <c r="A245" s="5" t="s">
        <v>255</v>
      </c>
      <c r="C245" s="24">
        <v>1322.5</v>
      </c>
      <c r="D245" s="24">
        <v>1417.7</v>
      </c>
      <c r="E245" s="24">
        <v>1450.5</v>
      </c>
      <c r="F245" s="24">
        <v>1496.5</v>
      </c>
      <c r="G245" s="24">
        <v>1515.1</v>
      </c>
      <c r="H245" s="24">
        <v>1535</v>
      </c>
      <c r="I245" s="7">
        <f t="shared" si="6"/>
        <v>3.0249802213632604E-2</v>
      </c>
      <c r="K245" s="26">
        <v>37578.399999999994</v>
      </c>
      <c r="L245" s="26">
        <v>39568.700000000012</v>
      </c>
      <c r="M245" s="26">
        <v>39827.599999999999</v>
      </c>
      <c r="N245" s="26">
        <v>40495.600000000006</v>
      </c>
      <c r="O245" s="26">
        <v>41277.799999999988</v>
      </c>
      <c r="P245" s="26">
        <v>41859.200000000004</v>
      </c>
      <c r="Q245" s="7">
        <f t="shared" si="7"/>
        <v>2.1810892180025743E-2</v>
      </c>
    </row>
    <row r="246" spans="1:17" x14ac:dyDescent="0.25">
      <c r="A246" s="5" t="s">
        <v>256</v>
      </c>
      <c r="C246" s="24">
        <v>58.5</v>
      </c>
      <c r="D246" s="24">
        <v>43.2</v>
      </c>
      <c r="E246" s="24">
        <v>45.9</v>
      </c>
      <c r="F246" s="24">
        <v>53.8</v>
      </c>
      <c r="G246" s="24">
        <v>60.2</v>
      </c>
      <c r="H246" s="24">
        <v>69.400000000000006</v>
      </c>
      <c r="I246" s="7">
        <f t="shared" si="6"/>
        <v>3.4762594027463622E-2</v>
      </c>
      <c r="K246" s="26">
        <v>3694.3999999999996</v>
      </c>
      <c r="L246" s="26">
        <v>4436.6000000000004</v>
      </c>
      <c r="M246" s="26">
        <v>4971</v>
      </c>
      <c r="N246" s="26">
        <v>5935.1</v>
      </c>
      <c r="O246" s="26">
        <v>6520.3</v>
      </c>
      <c r="P246" s="26">
        <v>6779.4</v>
      </c>
      <c r="Q246" s="7">
        <f t="shared" si="7"/>
        <v>0.12909235981744138</v>
      </c>
    </row>
    <row r="247" spans="1:17" x14ac:dyDescent="0.25">
      <c r="A247" s="5" t="s">
        <v>257</v>
      </c>
      <c r="C247" s="24">
        <v>33.799999999999997</v>
      </c>
      <c r="D247" s="24">
        <v>34.299999999999997</v>
      </c>
      <c r="E247" s="24">
        <v>32.299999999999997</v>
      </c>
      <c r="F247" s="24">
        <v>30.9</v>
      </c>
      <c r="G247" s="24">
        <v>33</v>
      </c>
      <c r="H247" s="24">
        <v>36.6</v>
      </c>
      <c r="I247" s="7">
        <f t="shared" si="6"/>
        <v>1.6044845631917992E-2</v>
      </c>
      <c r="K247" s="26">
        <v>3172.9999999999995</v>
      </c>
      <c r="L247" s="26">
        <v>3291.0999999999995</v>
      </c>
      <c r="M247" s="26">
        <v>2715.1000000000004</v>
      </c>
      <c r="N247" s="26">
        <v>2836.5</v>
      </c>
      <c r="O247" s="26">
        <v>3193.1</v>
      </c>
      <c r="P247" s="26">
        <v>3506.7999999999997</v>
      </c>
      <c r="Q247" s="7">
        <f t="shared" si="7"/>
        <v>2.0206732443986963E-2</v>
      </c>
    </row>
    <row r="248" spans="1:17" x14ac:dyDescent="0.25">
      <c r="A248" s="5" t="s">
        <v>258</v>
      </c>
      <c r="C248" s="24">
        <v>1395.3</v>
      </c>
      <c r="D248" s="24">
        <v>1476.6</v>
      </c>
      <c r="E248" s="24">
        <v>1497.2</v>
      </c>
      <c r="F248" s="24">
        <v>1540.8</v>
      </c>
      <c r="G248" s="24">
        <v>1561.8</v>
      </c>
      <c r="H248" s="24">
        <v>1586</v>
      </c>
      <c r="I248" s="7">
        <f t="shared" si="6"/>
        <v>2.5952177931760856E-2</v>
      </c>
      <c r="K248" s="26">
        <v>42285.099999999991</v>
      </c>
      <c r="L248" s="26">
        <v>44345.1</v>
      </c>
      <c r="M248" s="26">
        <v>43824.200000000012</v>
      </c>
      <c r="N248" s="26">
        <v>44556.7</v>
      </c>
      <c r="O248" s="26">
        <v>45705.799999999996</v>
      </c>
      <c r="P248" s="26">
        <v>46577.3</v>
      </c>
      <c r="Q248" s="7">
        <f t="shared" si="7"/>
        <v>1.9523849378499047E-2</v>
      </c>
    </row>
    <row r="249" spans="1:17" x14ac:dyDescent="0.25">
      <c r="A249" s="5" t="s">
        <v>259</v>
      </c>
      <c r="C249" s="24">
        <v>3776.6</v>
      </c>
      <c r="D249" s="24">
        <v>3841.9</v>
      </c>
      <c r="E249" s="24">
        <v>3965.9</v>
      </c>
      <c r="F249" s="24">
        <v>4026.3</v>
      </c>
      <c r="G249" s="24">
        <v>4165.8999999999996</v>
      </c>
      <c r="H249" s="24">
        <v>4158.8999999999996</v>
      </c>
      <c r="I249" s="7">
        <f t="shared" si="6"/>
        <v>1.9472459008327503E-2</v>
      </c>
      <c r="K249" s="26">
        <v>138364.40000000002</v>
      </c>
      <c r="L249" s="26">
        <v>142001.4</v>
      </c>
      <c r="M249" s="26">
        <v>146816.69999999998</v>
      </c>
      <c r="N249" s="26">
        <v>153901.40000000002</v>
      </c>
      <c r="O249" s="26">
        <v>156171.5</v>
      </c>
      <c r="P249" s="26">
        <v>156997.30000000002</v>
      </c>
      <c r="Q249" s="7">
        <f t="shared" si="7"/>
        <v>2.5589495277072549E-2</v>
      </c>
    </row>
    <row r="250" spans="1:17" x14ac:dyDescent="0.25">
      <c r="A250" s="5" t="s">
        <v>260</v>
      </c>
      <c r="C250" s="24">
        <v>1704.8</v>
      </c>
      <c r="D250" s="24">
        <v>1706.2</v>
      </c>
      <c r="E250" s="24">
        <v>1727</v>
      </c>
      <c r="F250" s="24">
        <v>1750.8</v>
      </c>
      <c r="G250" s="24">
        <v>1793.5</v>
      </c>
      <c r="H250" s="24">
        <v>1784.3</v>
      </c>
      <c r="I250" s="7">
        <f t="shared" si="6"/>
        <v>9.1573502380064564E-3</v>
      </c>
      <c r="K250" s="26">
        <v>84563.7</v>
      </c>
      <c r="L250" s="26">
        <v>86338.200000000012</v>
      </c>
      <c r="M250" s="26">
        <v>89140.000000000015</v>
      </c>
      <c r="N250" s="26">
        <v>91833.3</v>
      </c>
      <c r="O250" s="26">
        <v>92755.800000000032</v>
      </c>
      <c r="P250" s="26">
        <v>92697.7</v>
      </c>
      <c r="Q250" s="7">
        <f t="shared" si="7"/>
        <v>1.8537436898843351E-2</v>
      </c>
    </row>
    <row r="251" spans="1:17" x14ac:dyDescent="0.25">
      <c r="A251" s="5" t="s">
        <v>261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7"/>
      <c r="K251" s="26">
        <v>334.3</v>
      </c>
      <c r="L251" s="26">
        <v>350.59999999999997</v>
      </c>
      <c r="M251" s="26">
        <v>352.59999999999997</v>
      </c>
      <c r="N251" s="26">
        <v>370.50000000000006</v>
      </c>
      <c r="O251" s="26">
        <v>414.6</v>
      </c>
      <c r="P251" s="26">
        <v>453.6</v>
      </c>
      <c r="Q251" s="7">
        <f t="shared" si="7"/>
        <v>6.2936532756017405E-2</v>
      </c>
    </row>
    <row r="252" spans="1:17" x14ac:dyDescent="0.25">
      <c r="A252" s="5" t="s">
        <v>262</v>
      </c>
      <c r="C252" s="24">
        <v>1704.8</v>
      </c>
      <c r="D252" s="24">
        <v>1706.2</v>
      </c>
      <c r="E252" s="24">
        <v>1727</v>
      </c>
      <c r="F252" s="24">
        <v>1750.8</v>
      </c>
      <c r="G252" s="24">
        <v>1793.5</v>
      </c>
      <c r="H252" s="24">
        <v>1784.3</v>
      </c>
      <c r="I252" s="7">
        <f t="shared" si="6"/>
        <v>9.1573502380064564E-3</v>
      </c>
      <c r="K252" s="26">
        <v>84229.4</v>
      </c>
      <c r="L252" s="26">
        <v>85987.60000000002</v>
      </c>
      <c r="M252" s="26">
        <v>88787.700000000012</v>
      </c>
      <c r="N252" s="26">
        <v>91462.8</v>
      </c>
      <c r="O252" s="26">
        <v>92340.300000000017</v>
      </c>
      <c r="P252" s="26">
        <v>92242.799999999988</v>
      </c>
      <c r="Q252" s="7">
        <f t="shared" si="7"/>
        <v>1.8342230014430472E-2</v>
      </c>
    </row>
    <row r="253" spans="1:17" x14ac:dyDescent="0.25">
      <c r="A253" s="5" t="s">
        <v>263</v>
      </c>
      <c r="C253" s="24">
        <v>1525.9</v>
      </c>
      <c r="D253" s="24">
        <v>1531.3</v>
      </c>
      <c r="E253" s="24">
        <v>1560.3</v>
      </c>
      <c r="F253" s="24">
        <v>1591.4</v>
      </c>
      <c r="G253" s="24">
        <v>1642.5</v>
      </c>
      <c r="H253" s="24">
        <v>1630.6</v>
      </c>
      <c r="I253" s="7">
        <f t="shared" si="6"/>
        <v>1.3361202730320931E-2</v>
      </c>
      <c r="K253" s="26">
        <v>75583.999999999985</v>
      </c>
      <c r="L253" s="26">
        <v>76945.799999999988</v>
      </c>
      <c r="M253" s="26">
        <v>79871.8</v>
      </c>
      <c r="N253" s="26">
        <v>82587.8</v>
      </c>
      <c r="O253" s="26">
        <v>83429.800000000017</v>
      </c>
      <c r="P253" s="26">
        <v>83137.599999999991</v>
      </c>
      <c r="Q253" s="7">
        <f t="shared" si="7"/>
        <v>1.9233107554331275E-2</v>
      </c>
    </row>
    <row r="254" spans="1:17" x14ac:dyDescent="0.25">
      <c r="A254" s="5" t="s">
        <v>264</v>
      </c>
      <c r="C254" s="24">
        <v>287.8</v>
      </c>
      <c r="D254" s="24">
        <v>290.3</v>
      </c>
      <c r="E254" s="24">
        <v>293.8</v>
      </c>
      <c r="F254" s="24">
        <v>301.10000000000002</v>
      </c>
      <c r="G254" s="24">
        <v>300.39999999999998</v>
      </c>
      <c r="H254" s="24">
        <v>301</v>
      </c>
      <c r="I254" s="7">
        <f t="shared" si="6"/>
        <v>9.009235104101565E-3</v>
      </c>
      <c r="K254" s="26">
        <v>4583.6000000000004</v>
      </c>
      <c r="L254" s="26">
        <v>4791.5</v>
      </c>
      <c r="M254" s="26">
        <v>5099.2</v>
      </c>
      <c r="N254" s="26">
        <v>5367.5</v>
      </c>
      <c r="O254" s="26">
        <v>5378.6</v>
      </c>
      <c r="P254" s="26">
        <v>5262.4</v>
      </c>
      <c r="Q254" s="7">
        <f t="shared" si="7"/>
        <v>2.80054783741428E-2</v>
      </c>
    </row>
    <row r="255" spans="1:17" x14ac:dyDescent="0.25">
      <c r="A255" s="5" t="s">
        <v>265</v>
      </c>
      <c r="C255" s="24">
        <v>1238.0999999999999</v>
      </c>
      <c r="D255" s="24">
        <v>1241</v>
      </c>
      <c r="E255" s="24">
        <v>1266.5</v>
      </c>
      <c r="F255" s="24">
        <v>1290.5</v>
      </c>
      <c r="G255" s="24">
        <v>1340.9</v>
      </c>
      <c r="H255" s="24">
        <v>1328.7</v>
      </c>
      <c r="I255" s="7">
        <f t="shared" si="6"/>
        <v>1.4224838523959615E-2</v>
      </c>
      <c r="K255" s="26">
        <v>71000.699999999983</v>
      </c>
      <c r="L255" s="26">
        <v>72155.599999999991</v>
      </c>
      <c r="M255" s="26">
        <v>74771.099999999991</v>
      </c>
      <c r="N255" s="26">
        <v>77222.399999999994</v>
      </c>
      <c r="O255" s="26">
        <v>78052.400000000023</v>
      </c>
      <c r="P255" s="26">
        <v>77863.39999999998</v>
      </c>
      <c r="Q255" s="7">
        <f t="shared" si="7"/>
        <v>1.8624568085220394E-2</v>
      </c>
    </row>
    <row r="256" spans="1:17" x14ac:dyDescent="0.25">
      <c r="A256" s="5" t="s">
        <v>266</v>
      </c>
      <c r="C256" s="24">
        <v>179</v>
      </c>
      <c r="D256" s="24">
        <v>175.1</v>
      </c>
      <c r="E256" s="24">
        <v>167.6</v>
      </c>
      <c r="F256" s="24">
        <v>161.1</v>
      </c>
      <c r="G256" s="24">
        <v>154.6</v>
      </c>
      <c r="H256" s="24">
        <v>156.6</v>
      </c>
      <c r="I256" s="7">
        <f t="shared" si="6"/>
        <v>-2.6383903482223525E-2</v>
      </c>
      <c r="K256" s="26">
        <v>8647.2000000000007</v>
      </c>
      <c r="L256" s="26">
        <v>9041</v>
      </c>
      <c r="M256" s="26">
        <v>8937.6000000000022</v>
      </c>
      <c r="N256" s="26">
        <v>8913.8000000000029</v>
      </c>
      <c r="O256" s="26">
        <v>8951.1000000000022</v>
      </c>
      <c r="P256" s="26">
        <v>9106.6</v>
      </c>
      <c r="Q256" s="7">
        <f t="shared" si="7"/>
        <v>1.0406546599409872E-2</v>
      </c>
    </row>
    <row r="257" spans="1:17" x14ac:dyDescent="0.25">
      <c r="A257" s="5" t="s">
        <v>267</v>
      </c>
      <c r="C257" s="24">
        <v>139</v>
      </c>
      <c r="D257" s="24">
        <v>136</v>
      </c>
      <c r="E257" s="24">
        <v>128.1</v>
      </c>
      <c r="F257" s="24">
        <v>119.6</v>
      </c>
      <c r="G257" s="24">
        <v>115.7</v>
      </c>
      <c r="H257" s="24">
        <v>119.3</v>
      </c>
      <c r="I257" s="7">
        <f t="shared" si="6"/>
        <v>-3.0104088335903723E-2</v>
      </c>
      <c r="K257" s="26">
        <v>5605.0000000000009</v>
      </c>
      <c r="L257" s="26">
        <v>5895.8</v>
      </c>
      <c r="M257" s="26">
        <v>5898</v>
      </c>
      <c r="N257" s="26">
        <v>5562.5</v>
      </c>
      <c r="O257" s="26">
        <v>5445.8000000000011</v>
      </c>
      <c r="P257" s="26">
        <v>5525.9000000000005</v>
      </c>
      <c r="Q257" s="7">
        <f t="shared" si="7"/>
        <v>-2.8385489716246104E-3</v>
      </c>
    </row>
    <row r="258" spans="1:17" x14ac:dyDescent="0.25">
      <c r="A258" s="5" t="s">
        <v>268</v>
      </c>
      <c r="C258" s="24">
        <v>39.9</v>
      </c>
      <c r="D258" s="24">
        <v>39</v>
      </c>
      <c r="E258" s="24">
        <v>39.4</v>
      </c>
      <c r="F258" s="24">
        <v>41.5</v>
      </c>
      <c r="G258" s="24">
        <v>38.700000000000003</v>
      </c>
      <c r="H258" s="24">
        <v>36.9</v>
      </c>
      <c r="I258" s="7">
        <f t="shared" si="6"/>
        <v>-1.5511394209136831E-2</v>
      </c>
      <c r="K258" s="26">
        <v>3042.2000000000007</v>
      </c>
      <c r="L258" s="26">
        <v>3145.8000000000006</v>
      </c>
      <c r="M258" s="26">
        <v>3042.3</v>
      </c>
      <c r="N258" s="26">
        <v>3356.2</v>
      </c>
      <c r="O258" s="26">
        <v>3519.4999999999995</v>
      </c>
      <c r="P258" s="26">
        <v>3597.5</v>
      </c>
      <c r="Q258" s="7">
        <f t="shared" si="7"/>
        <v>3.4100166663825426E-2</v>
      </c>
    </row>
    <row r="259" spans="1:17" x14ac:dyDescent="0.25">
      <c r="A259" s="5" t="s">
        <v>269</v>
      </c>
      <c r="C259" s="24">
        <v>1201.0999999999999</v>
      </c>
      <c r="D259" s="24">
        <v>1239.0999999999999</v>
      </c>
      <c r="E259" s="24">
        <v>1299.8</v>
      </c>
      <c r="F259" s="24">
        <v>1257.2</v>
      </c>
      <c r="G259" s="24">
        <v>1260.2</v>
      </c>
      <c r="H259" s="24">
        <v>1261.2</v>
      </c>
      <c r="I259" s="7">
        <f t="shared" si="6"/>
        <v>9.8130038634212102E-3</v>
      </c>
      <c r="K259" s="26">
        <v>33611.799999999996</v>
      </c>
      <c r="L259" s="26">
        <v>34372.400000000001</v>
      </c>
      <c r="M259" s="26">
        <v>35048.9</v>
      </c>
      <c r="N259" s="26">
        <v>37540.800000000003</v>
      </c>
      <c r="O259" s="26">
        <v>37378.199999999997</v>
      </c>
      <c r="P259" s="26">
        <v>38190.599999999991</v>
      </c>
      <c r="Q259" s="7">
        <f t="shared" si="7"/>
        <v>2.5871446662808717E-2</v>
      </c>
    </row>
    <row r="260" spans="1:17" x14ac:dyDescent="0.25">
      <c r="A260" s="5" t="s">
        <v>270</v>
      </c>
      <c r="C260" s="24">
        <v>837.3</v>
      </c>
      <c r="D260" s="24">
        <v>883.3</v>
      </c>
      <c r="E260" s="24">
        <v>926.7</v>
      </c>
      <c r="F260" s="24">
        <v>856.9</v>
      </c>
      <c r="G260" s="24">
        <v>827.3</v>
      </c>
      <c r="H260" s="24">
        <v>813.4</v>
      </c>
      <c r="I260" s="7">
        <f t="shared" si="6"/>
        <v>-5.7751465046527173E-3</v>
      </c>
      <c r="K260" s="26">
        <v>22814.799999999992</v>
      </c>
      <c r="L260" s="26">
        <v>23335.699999999997</v>
      </c>
      <c r="M260" s="26">
        <v>23821.100000000002</v>
      </c>
      <c r="N260" s="26">
        <v>25786</v>
      </c>
      <c r="O260" s="26">
        <v>25264.9</v>
      </c>
      <c r="P260" s="26">
        <v>25881.200000000004</v>
      </c>
      <c r="Q260" s="7">
        <f t="shared" si="7"/>
        <v>2.554223005285694E-2</v>
      </c>
    </row>
    <row r="261" spans="1:17" x14ac:dyDescent="0.25">
      <c r="A261" s="5" t="s">
        <v>271</v>
      </c>
      <c r="C261" s="24">
        <v>363.8</v>
      </c>
      <c r="D261" s="24">
        <v>356.5</v>
      </c>
      <c r="E261" s="24">
        <v>373.9</v>
      </c>
      <c r="F261" s="24">
        <v>399.9</v>
      </c>
      <c r="G261" s="24">
        <v>431.6</v>
      </c>
      <c r="H261" s="24">
        <v>446.1</v>
      </c>
      <c r="I261" s="7">
        <f t="shared" si="6"/>
        <v>4.1631022161727316E-2</v>
      </c>
      <c r="K261" s="26">
        <v>10797.199999999999</v>
      </c>
      <c r="L261" s="26">
        <v>11037.799999999997</v>
      </c>
      <c r="M261" s="26">
        <v>11226.499999999998</v>
      </c>
      <c r="N261" s="26">
        <v>11735.999999999998</v>
      </c>
      <c r="O261" s="26">
        <v>12108.499999999998</v>
      </c>
      <c r="P261" s="26">
        <v>12300.300000000001</v>
      </c>
      <c r="Q261" s="7">
        <f t="shared" si="7"/>
        <v>2.6410087400168702E-2</v>
      </c>
    </row>
    <row r="262" spans="1:17" x14ac:dyDescent="0.25">
      <c r="A262" s="5" t="s">
        <v>272</v>
      </c>
      <c r="C262" s="24">
        <v>870.7</v>
      </c>
      <c r="D262" s="24">
        <v>896.8</v>
      </c>
      <c r="E262" s="24">
        <v>939.6</v>
      </c>
      <c r="F262" s="24">
        <v>1022</v>
      </c>
      <c r="G262" s="24">
        <v>1117.7</v>
      </c>
      <c r="H262" s="24">
        <v>1118.4000000000001</v>
      </c>
      <c r="I262" s="7">
        <f t="shared" si="6"/>
        <v>5.1346135766695333E-2</v>
      </c>
      <c r="K262" s="26">
        <v>20191.899999999998</v>
      </c>
      <c r="L262" s="26">
        <v>21294.999999999996</v>
      </c>
      <c r="M262" s="26">
        <v>22654.999999999996</v>
      </c>
      <c r="N262" s="26">
        <v>24460.3</v>
      </c>
      <c r="O262" s="26">
        <v>25995.3</v>
      </c>
      <c r="P262" s="26">
        <v>25989.200000000001</v>
      </c>
      <c r="Q262" s="7">
        <f t="shared" si="7"/>
        <v>5.1775729438491291E-2</v>
      </c>
    </row>
    <row r="263" spans="1:17" x14ac:dyDescent="0.25">
      <c r="A263" s="5" t="s">
        <v>273</v>
      </c>
      <c r="C263" s="24">
        <v>1525.9</v>
      </c>
      <c r="D263" s="24">
        <v>1531.3</v>
      </c>
      <c r="E263" s="24">
        <v>1560.3</v>
      </c>
      <c r="F263" s="24">
        <v>1591.4</v>
      </c>
      <c r="G263" s="24">
        <v>1642.5</v>
      </c>
      <c r="H263" s="24">
        <v>1630.6</v>
      </c>
      <c r="I263" s="7">
        <f t="shared" si="6"/>
        <v>1.3361202730320931E-2</v>
      </c>
      <c r="K263" s="26">
        <v>75918.199999999983</v>
      </c>
      <c r="L263" s="26">
        <v>77296.299999999988</v>
      </c>
      <c r="M263" s="26">
        <v>80223.899999999994</v>
      </c>
      <c r="N263" s="26">
        <v>82958.200000000012</v>
      </c>
      <c r="O263" s="26">
        <v>83845.400000000009</v>
      </c>
      <c r="P263" s="26">
        <v>83593.299999999988</v>
      </c>
      <c r="Q263" s="7">
        <f t="shared" si="7"/>
        <v>1.9448082942598477E-2</v>
      </c>
    </row>
    <row r="264" spans="1:17" x14ac:dyDescent="0.25">
      <c r="A264" s="5" t="s">
        <v>274</v>
      </c>
      <c r="C264" s="24">
        <v>8564.7999999999993</v>
      </c>
      <c r="D264" s="24">
        <v>8825.7999999999993</v>
      </c>
      <c r="E264" s="24">
        <v>9121.1</v>
      </c>
      <c r="F264" s="24">
        <v>9413.2999999999993</v>
      </c>
      <c r="G264" s="24">
        <v>9534.7999999999993</v>
      </c>
      <c r="H264" s="24">
        <v>9671.4</v>
      </c>
      <c r="I264" s="7">
        <f t="shared" si="6"/>
        <v>2.4600170775628927E-2</v>
      </c>
      <c r="K264" s="26">
        <v>264431.59999999998</v>
      </c>
      <c r="L264" s="26">
        <v>271583.7</v>
      </c>
      <c r="M264" s="26">
        <v>275980.60000000003</v>
      </c>
      <c r="N264" s="26">
        <v>286346.00000000006</v>
      </c>
      <c r="O264" s="26">
        <v>286443.90000000002</v>
      </c>
      <c r="P264" s="26">
        <v>290459.10000000003</v>
      </c>
      <c r="Q264" s="7">
        <f t="shared" si="7"/>
        <v>1.8953409678142741E-2</v>
      </c>
    </row>
    <row r="265" spans="1:17" x14ac:dyDescent="0.25">
      <c r="A265" s="5" t="s">
        <v>275</v>
      </c>
      <c r="C265" s="24">
        <v>8295</v>
      </c>
      <c r="D265" s="24">
        <v>8560.4</v>
      </c>
      <c r="E265" s="24">
        <v>8894.1</v>
      </c>
      <c r="F265" s="24">
        <v>9183.6</v>
      </c>
      <c r="G265" s="24">
        <v>9279.7000000000007</v>
      </c>
      <c r="H265" s="24">
        <v>9388.4</v>
      </c>
      <c r="I265" s="7">
        <f t="shared" ref="I265:I328" si="8">(H265/C265)^(1/5)-1</f>
        <v>2.5073576745175297E-2</v>
      </c>
      <c r="K265" s="26">
        <v>250354.30000000005</v>
      </c>
      <c r="L265" s="26">
        <v>257238.7</v>
      </c>
      <c r="M265" s="26">
        <v>263070.30000000005</v>
      </c>
      <c r="N265" s="26">
        <v>273535.2</v>
      </c>
      <c r="O265" s="26">
        <v>272773.89999999997</v>
      </c>
      <c r="P265" s="26">
        <v>275793.3</v>
      </c>
      <c r="Q265" s="7">
        <f t="shared" ref="Q265:Q328" si="9">(P265/K265)^(1/5)-1</f>
        <v>1.9543432105134428E-2</v>
      </c>
    </row>
    <row r="266" spans="1:17" x14ac:dyDescent="0.25">
      <c r="A266" s="5" t="s">
        <v>276</v>
      </c>
      <c r="C266" s="24">
        <v>1825.9</v>
      </c>
      <c r="D266" s="24">
        <v>1876.7</v>
      </c>
      <c r="E266" s="24">
        <v>1997.6</v>
      </c>
      <c r="F266" s="24">
        <v>2016.3</v>
      </c>
      <c r="G266" s="24">
        <v>2066.6</v>
      </c>
      <c r="H266" s="24">
        <v>2094.6</v>
      </c>
      <c r="I266" s="7">
        <f t="shared" si="8"/>
        <v>2.7838360332477441E-2</v>
      </c>
      <c r="K266" s="26">
        <v>68636.100000000006</v>
      </c>
      <c r="L266" s="26">
        <v>70241.900000000009</v>
      </c>
      <c r="M266" s="26">
        <v>70766.200000000012</v>
      </c>
      <c r="N266" s="26">
        <v>71510.700000000012</v>
      </c>
      <c r="O266" s="26">
        <v>73018.400000000009</v>
      </c>
      <c r="P266" s="26">
        <v>74241.300000000017</v>
      </c>
      <c r="Q266" s="7">
        <f t="shared" si="9"/>
        <v>1.5824291479862973E-2</v>
      </c>
    </row>
    <row r="267" spans="1:17" x14ac:dyDescent="0.25">
      <c r="A267" s="5" t="s">
        <v>277</v>
      </c>
      <c r="C267" s="24">
        <v>6110.9</v>
      </c>
      <c r="D267" s="24">
        <v>6282.7</v>
      </c>
      <c r="E267" s="24">
        <v>6421</v>
      </c>
      <c r="F267" s="24">
        <v>6598</v>
      </c>
      <c r="G267" s="24">
        <v>6773.5</v>
      </c>
      <c r="H267" s="24">
        <v>6899.4</v>
      </c>
      <c r="I267" s="7">
        <f t="shared" si="8"/>
        <v>2.4569042555885545E-2</v>
      </c>
      <c r="K267" s="26">
        <v>167045.19999999998</v>
      </c>
      <c r="L267" s="26">
        <v>171474.89999999997</v>
      </c>
      <c r="M267" s="26">
        <v>175257.4</v>
      </c>
      <c r="N267" s="26">
        <v>180606.4</v>
      </c>
      <c r="O267" s="26">
        <v>185595.3</v>
      </c>
      <c r="P267" s="26">
        <v>189540.90000000002</v>
      </c>
      <c r="Q267" s="7">
        <f t="shared" si="9"/>
        <v>2.5590023415724028E-2</v>
      </c>
    </row>
    <row r="268" spans="1:17" x14ac:dyDescent="0.25">
      <c r="A268" s="5" t="s">
        <v>278</v>
      </c>
      <c r="C268" s="24">
        <v>358.6</v>
      </c>
      <c r="D268" s="24">
        <v>401.2</v>
      </c>
      <c r="E268" s="24">
        <v>478.5</v>
      </c>
      <c r="F268" s="24">
        <v>577</v>
      </c>
      <c r="G268" s="24">
        <v>447.2</v>
      </c>
      <c r="H268" s="24">
        <v>401</v>
      </c>
      <c r="I268" s="7">
        <f t="shared" si="8"/>
        <v>2.2602423118347925E-2</v>
      </c>
      <c r="K268" s="26">
        <v>14625.7</v>
      </c>
      <c r="L268" s="26">
        <v>15497.300000000001</v>
      </c>
      <c r="M268" s="26">
        <v>17036.599999999999</v>
      </c>
      <c r="N268" s="26">
        <v>21106.899999999998</v>
      </c>
      <c r="O268" s="26">
        <v>15183.5</v>
      </c>
      <c r="P268" s="26">
        <v>13368.9</v>
      </c>
      <c r="Q268" s="7">
        <f t="shared" si="9"/>
        <v>-1.7809333675238292E-2</v>
      </c>
    </row>
    <row r="269" spans="1:17" x14ac:dyDescent="0.25">
      <c r="A269" s="5" t="s">
        <v>279</v>
      </c>
      <c r="C269" s="24">
        <v>246.6</v>
      </c>
      <c r="D269" s="24">
        <v>246.9</v>
      </c>
      <c r="E269" s="24">
        <v>210.5</v>
      </c>
      <c r="F269" s="24">
        <v>214.7</v>
      </c>
      <c r="G269" s="24">
        <v>240.6</v>
      </c>
      <c r="H269" s="24">
        <v>271.2</v>
      </c>
      <c r="I269" s="7">
        <f t="shared" si="8"/>
        <v>1.9199783146304217E-2</v>
      </c>
      <c r="K269" s="26">
        <v>12041.7</v>
      </c>
      <c r="L269" s="26">
        <v>12253.8</v>
      </c>
      <c r="M269" s="26">
        <v>10666.1</v>
      </c>
      <c r="N269" s="26">
        <v>10375.099999999999</v>
      </c>
      <c r="O269" s="26">
        <v>11177.4</v>
      </c>
      <c r="P269" s="26">
        <v>12143.2</v>
      </c>
      <c r="Q269" s="7">
        <f t="shared" si="9"/>
        <v>1.6801531590857621E-3</v>
      </c>
    </row>
    <row r="270" spans="1:17" x14ac:dyDescent="0.25">
      <c r="A270" s="5" t="s">
        <v>280</v>
      </c>
      <c r="C270" s="24">
        <v>98</v>
      </c>
      <c r="D270" s="24">
        <v>89.4</v>
      </c>
      <c r="E270" s="24">
        <v>71.400000000000006</v>
      </c>
      <c r="F270" s="24">
        <v>63.9</v>
      </c>
      <c r="G270" s="24">
        <v>71.400000000000006</v>
      </c>
      <c r="H270" s="24">
        <v>88</v>
      </c>
      <c r="I270" s="7">
        <f t="shared" si="8"/>
        <v>-2.1296099175999395E-2</v>
      </c>
      <c r="K270" s="26">
        <v>4257.1999999999989</v>
      </c>
      <c r="L270" s="26">
        <v>4253.2</v>
      </c>
      <c r="M270" s="26">
        <v>3325.3000000000006</v>
      </c>
      <c r="N270" s="26">
        <v>2839.2000000000003</v>
      </c>
      <c r="O270" s="26">
        <v>3148.6</v>
      </c>
      <c r="P270" s="26">
        <v>3610.0999999999995</v>
      </c>
      <c r="Q270" s="7">
        <f t="shared" si="9"/>
        <v>-3.2437482774549387E-2</v>
      </c>
    </row>
    <row r="271" spans="1:17" x14ac:dyDescent="0.25">
      <c r="A271" s="5" t="s">
        <v>281</v>
      </c>
      <c r="C271" s="24">
        <v>148.6</v>
      </c>
      <c r="D271" s="24">
        <v>157.69999999999999</v>
      </c>
      <c r="E271" s="24">
        <v>139.69999999999999</v>
      </c>
      <c r="F271" s="24">
        <v>152.80000000000001</v>
      </c>
      <c r="G271" s="24">
        <v>171.5</v>
      </c>
      <c r="H271" s="24">
        <v>183.9</v>
      </c>
      <c r="I271" s="7">
        <f t="shared" si="8"/>
        <v>4.3548369777586249E-2</v>
      </c>
      <c r="K271" s="26">
        <v>7784.8</v>
      </c>
      <c r="L271" s="26">
        <v>8003.3</v>
      </c>
      <c r="M271" s="26">
        <v>7367.3</v>
      </c>
      <c r="N271" s="26">
        <v>7617.8</v>
      </c>
      <c r="O271" s="26">
        <v>8097.3</v>
      </c>
      <c r="P271" s="26">
        <v>8567.9000000000015</v>
      </c>
      <c r="Q271" s="7">
        <f t="shared" si="9"/>
        <v>1.9354831916267301E-2</v>
      </c>
    </row>
    <row r="272" spans="1:17" x14ac:dyDescent="0.25">
      <c r="A272" s="5" t="s">
        <v>282</v>
      </c>
      <c r="C272" s="24">
        <v>23.3</v>
      </c>
      <c r="D272" s="24">
        <v>18.5</v>
      </c>
      <c r="E272" s="24">
        <v>14.8</v>
      </c>
      <c r="F272" s="24">
        <v>13.2</v>
      </c>
      <c r="G272" s="24">
        <v>12.8</v>
      </c>
      <c r="H272" s="24">
        <v>10</v>
      </c>
      <c r="I272" s="7">
        <f t="shared" si="8"/>
        <v>-0.15563773582135265</v>
      </c>
      <c r="K272" s="26">
        <v>2036.3999999999999</v>
      </c>
      <c r="L272" s="26">
        <v>2091.6999999999998</v>
      </c>
      <c r="M272" s="26">
        <v>2173.1</v>
      </c>
      <c r="N272" s="26">
        <v>2346.6</v>
      </c>
      <c r="O272" s="26">
        <v>2422.6999999999998</v>
      </c>
      <c r="P272" s="26">
        <v>2456.8000000000002</v>
      </c>
      <c r="Q272" s="7">
        <f t="shared" si="9"/>
        <v>3.8248573332269942E-2</v>
      </c>
    </row>
    <row r="273" spans="1:17" x14ac:dyDescent="0.25">
      <c r="A273" s="5" t="s">
        <v>283</v>
      </c>
      <c r="C273" s="24">
        <v>172</v>
      </c>
      <c r="D273" s="24">
        <v>176</v>
      </c>
      <c r="E273" s="24">
        <v>154.19999999999999</v>
      </c>
      <c r="F273" s="24">
        <v>165.5</v>
      </c>
      <c r="G273" s="24">
        <v>183.7</v>
      </c>
      <c r="H273" s="24">
        <v>193.2</v>
      </c>
      <c r="I273" s="7">
        <f t="shared" si="8"/>
        <v>2.3518589870141993E-2</v>
      </c>
      <c r="K273" s="26">
        <v>9821.4999999999982</v>
      </c>
      <c r="L273" s="26">
        <v>10094.800000000001</v>
      </c>
      <c r="M273" s="26">
        <v>9549.0999999999985</v>
      </c>
      <c r="N273" s="26">
        <v>9976.4</v>
      </c>
      <c r="O273" s="26">
        <v>10532.2</v>
      </c>
      <c r="P273" s="26">
        <v>11038.500000000002</v>
      </c>
      <c r="Q273" s="7">
        <f t="shared" si="9"/>
        <v>2.3638114525802667E-2</v>
      </c>
    </row>
    <row r="274" spans="1:17" x14ac:dyDescent="0.25">
      <c r="A274" s="5" t="s">
        <v>284</v>
      </c>
      <c r="C274" s="24">
        <v>2324.9</v>
      </c>
      <c r="D274" s="24">
        <v>2346.5</v>
      </c>
      <c r="E274" s="24">
        <v>2195.9</v>
      </c>
      <c r="F274" s="24">
        <v>2380.1</v>
      </c>
      <c r="G274" s="24">
        <v>2433.6999999999998</v>
      </c>
      <c r="H274" s="24">
        <v>2481.8000000000002</v>
      </c>
      <c r="I274" s="7">
        <f t="shared" si="8"/>
        <v>1.3147088079523916E-2</v>
      </c>
      <c r="K274" s="26">
        <v>125459.6</v>
      </c>
      <c r="L274" s="26">
        <v>131036.89999999998</v>
      </c>
      <c r="M274" s="26">
        <v>129357.59999999998</v>
      </c>
      <c r="N274" s="26">
        <v>140235.69999999998</v>
      </c>
      <c r="O274" s="26">
        <v>152130.29999999999</v>
      </c>
      <c r="P274" s="26">
        <v>157170.40000000002</v>
      </c>
      <c r="Q274" s="7">
        <f t="shared" si="9"/>
        <v>4.6100409206306647E-2</v>
      </c>
    </row>
    <row r="275" spans="1:17" x14ac:dyDescent="0.25">
      <c r="A275" s="5" t="s">
        <v>285</v>
      </c>
      <c r="C275" s="24">
        <v>730.6</v>
      </c>
      <c r="D275" s="24">
        <v>735.7</v>
      </c>
      <c r="E275" s="24">
        <v>679.2</v>
      </c>
      <c r="F275" s="24">
        <v>749.4</v>
      </c>
      <c r="G275" s="24">
        <v>760.6</v>
      </c>
      <c r="H275" s="24">
        <v>767.1</v>
      </c>
      <c r="I275" s="7">
        <f t="shared" si="8"/>
        <v>9.7978994951257725E-3</v>
      </c>
      <c r="K275" s="26">
        <v>29734.499999999996</v>
      </c>
      <c r="L275" s="26">
        <v>30663.7</v>
      </c>
      <c r="M275" s="26">
        <v>29660.700000000004</v>
      </c>
      <c r="N275" s="26">
        <v>32283.1</v>
      </c>
      <c r="O275" s="26">
        <v>33126.9</v>
      </c>
      <c r="P275" s="26">
        <v>32891.599999999991</v>
      </c>
      <c r="Q275" s="7">
        <f t="shared" si="9"/>
        <v>2.0386894429634816E-2</v>
      </c>
    </row>
    <row r="276" spans="1:17" x14ac:dyDescent="0.25">
      <c r="A276" s="5" t="s">
        <v>286</v>
      </c>
      <c r="C276" s="24">
        <v>353.8</v>
      </c>
      <c r="D276" s="24">
        <v>354.1</v>
      </c>
      <c r="E276" s="24">
        <v>330.2</v>
      </c>
      <c r="F276" s="24">
        <v>378.3</v>
      </c>
      <c r="G276" s="24">
        <v>377.7</v>
      </c>
      <c r="H276" s="24">
        <v>361</v>
      </c>
      <c r="I276" s="7">
        <f t="shared" si="8"/>
        <v>4.0373636033306237E-3</v>
      </c>
      <c r="K276" s="26">
        <v>15668.8</v>
      </c>
      <c r="L276" s="26">
        <v>16093.6</v>
      </c>
      <c r="M276" s="26">
        <v>15390.500000000002</v>
      </c>
      <c r="N276" s="26">
        <v>16784.099999999999</v>
      </c>
      <c r="O276" s="26">
        <v>16620.900000000001</v>
      </c>
      <c r="P276" s="26">
        <v>16094.599999999999</v>
      </c>
      <c r="Q276" s="7">
        <f t="shared" si="9"/>
        <v>5.376871368245828E-3</v>
      </c>
    </row>
    <row r="277" spans="1:17" x14ac:dyDescent="0.25">
      <c r="A277" s="5" t="s">
        <v>287</v>
      </c>
      <c r="C277" s="24">
        <v>376.8</v>
      </c>
      <c r="D277" s="24">
        <v>381.6</v>
      </c>
      <c r="E277" s="24">
        <v>349</v>
      </c>
      <c r="F277" s="24">
        <v>370.1</v>
      </c>
      <c r="G277" s="24">
        <v>382.5</v>
      </c>
      <c r="H277" s="24">
        <v>407.5</v>
      </c>
      <c r="I277" s="7">
        <f t="shared" si="8"/>
        <v>1.5788621692510496E-2</v>
      </c>
      <c r="K277" s="26">
        <v>14066.899999999998</v>
      </c>
      <c r="L277" s="26">
        <v>14571.8</v>
      </c>
      <c r="M277" s="26">
        <v>14276.399999999998</v>
      </c>
      <c r="N277" s="26">
        <v>15502</v>
      </c>
      <c r="O277" s="26">
        <v>16545.599999999995</v>
      </c>
      <c r="P277" s="26">
        <v>16865.100000000002</v>
      </c>
      <c r="Q277" s="7">
        <f t="shared" si="9"/>
        <v>3.6950688044646629E-2</v>
      </c>
    </row>
    <row r="278" spans="1:17" x14ac:dyDescent="0.25">
      <c r="A278" s="5" t="s">
        <v>288</v>
      </c>
      <c r="C278" s="24">
        <v>529.5</v>
      </c>
      <c r="D278" s="24">
        <v>504.2</v>
      </c>
      <c r="E278" s="24">
        <v>470</v>
      </c>
      <c r="F278" s="24">
        <v>548.1</v>
      </c>
      <c r="G278" s="24">
        <v>591.9</v>
      </c>
      <c r="H278" s="24">
        <v>613.9</v>
      </c>
      <c r="I278" s="7">
        <f t="shared" si="8"/>
        <v>3.0021603896523086E-2</v>
      </c>
      <c r="K278" s="26">
        <v>24228</v>
      </c>
      <c r="L278" s="26">
        <v>25322.100000000002</v>
      </c>
      <c r="M278" s="26">
        <v>26007.1</v>
      </c>
      <c r="N278" s="26">
        <v>26898.600000000002</v>
      </c>
      <c r="O278" s="26">
        <v>28642</v>
      </c>
      <c r="P278" s="26">
        <v>29820.400000000001</v>
      </c>
      <c r="Q278" s="7">
        <f t="shared" si="9"/>
        <v>4.2411466421716337E-2</v>
      </c>
    </row>
    <row r="279" spans="1:17" x14ac:dyDescent="0.25">
      <c r="A279" s="5" t="s">
        <v>289</v>
      </c>
      <c r="C279" s="24">
        <v>598.5</v>
      </c>
      <c r="D279" s="24">
        <v>604.9</v>
      </c>
      <c r="E279" s="24">
        <v>553.20000000000005</v>
      </c>
      <c r="F279" s="24">
        <v>564.5</v>
      </c>
      <c r="G279" s="24">
        <v>565.4</v>
      </c>
      <c r="H279" s="24">
        <v>594.4</v>
      </c>
      <c r="I279" s="7">
        <f t="shared" si="8"/>
        <v>-1.3738617056248126E-3</v>
      </c>
      <c r="K279" s="26">
        <v>31152</v>
      </c>
      <c r="L279" s="26">
        <v>31432</v>
      </c>
      <c r="M279" s="26">
        <v>29859.699999999997</v>
      </c>
      <c r="N279" s="26">
        <v>32845.999999999993</v>
      </c>
      <c r="O279" s="26">
        <v>35375.5</v>
      </c>
      <c r="P279" s="26">
        <v>36883</v>
      </c>
      <c r="Q279" s="7">
        <f t="shared" si="9"/>
        <v>3.435129110088897E-2</v>
      </c>
    </row>
    <row r="280" spans="1:17" x14ac:dyDescent="0.25">
      <c r="A280" s="5" t="s">
        <v>290</v>
      </c>
      <c r="C280" s="24">
        <v>25.8</v>
      </c>
      <c r="D280" s="24">
        <v>26.3</v>
      </c>
      <c r="E280" s="24">
        <v>21.8</v>
      </c>
      <c r="F280" s="24">
        <v>22.3</v>
      </c>
      <c r="G280" s="24">
        <v>22.4</v>
      </c>
      <c r="H280" s="24">
        <v>22.3</v>
      </c>
      <c r="I280" s="7">
        <f t="shared" si="8"/>
        <v>-2.8736582469320537E-2</v>
      </c>
      <c r="K280" s="26">
        <v>1584.0999999999997</v>
      </c>
      <c r="L280" s="26">
        <v>1550.6999999999998</v>
      </c>
      <c r="M280" s="26">
        <v>1290.2999999999997</v>
      </c>
      <c r="N280" s="26">
        <v>1415.8999999999999</v>
      </c>
      <c r="O280" s="26">
        <v>1544.5</v>
      </c>
      <c r="P280" s="26">
        <v>1516.3</v>
      </c>
      <c r="Q280" s="7">
        <f t="shared" si="9"/>
        <v>-8.7104950698015937E-3</v>
      </c>
    </row>
    <row r="281" spans="1:17" x14ac:dyDescent="0.25">
      <c r="A281" s="5" t="s">
        <v>291</v>
      </c>
      <c r="C281" s="24">
        <v>277.60000000000002</v>
      </c>
      <c r="D281" s="24">
        <v>274.60000000000002</v>
      </c>
      <c r="E281" s="24">
        <v>241.8</v>
      </c>
      <c r="F281" s="24">
        <v>251.9</v>
      </c>
      <c r="G281" s="24">
        <v>250.9</v>
      </c>
      <c r="H281" s="24">
        <v>263.89999999999998</v>
      </c>
      <c r="I281" s="7">
        <f t="shared" si="8"/>
        <v>-1.0071140003328538E-2</v>
      </c>
      <c r="K281" s="26">
        <v>14519.400000000001</v>
      </c>
      <c r="L281" s="26">
        <v>14561.1</v>
      </c>
      <c r="M281" s="26">
        <v>13712.399999999998</v>
      </c>
      <c r="N281" s="26">
        <v>15115.499999999998</v>
      </c>
      <c r="O281" s="26">
        <v>16331.100000000002</v>
      </c>
      <c r="P281" s="26">
        <v>17187.600000000002</v>
      </c>
      <c r="Q281" s="7">
        <f t="shared" si="9"/>
        <v>3.4316168377359624E-2</v>
      </c>
    </row>
    <row r="282" spans="1:17" x14ac:dyDescent="0.25">
      <c r="A282" s="5" t="s">
        <v>292</v>
      </c>
      <c r="C282" s="24">
        <v>76</v>
      </c>
      <c r="D282" s="24">
        <v>73</v>
      </c>
      <c r="E282" s="24">
        <v>78.900000000000006</v>
      </c>
      <c r="F282" s="24">
        <v>88.6</v>
      </c>
      <c r="G282" s="24">
        <v>91.4</v>
      </c>
      <c r="H282" s="24">
        <v>97</v>
      </c>
      <c r="I282" s="7">
        <f t="shared" si="8"/>
        <v>5.0005631662779937E-2</v>
      </c>
      <c r="K282" s="26">
        <v>6504.4</v>
      </c>
      <c r="L282" s="26">
        <v>6552.6</v>
      </c>
      <c r="M282" s="26">
        <v>6983.3</v>
      </c>
      <c r="N282" s="26">
        <v>7663.9000000000005</v>
      </c>
      <c r="O282" s="26">
        <v>8565.9000000000015</v>
      </c>
      <c r="P282" s="26">
        <v>9103.6</v>
      </c>
      <c r="Q282" s="7">
        <f t="shared" si="9"/>
        <v>6.9550229394927943E-2</v>
      </c>
    </row>
    <row r="283" spans="1:17" x14ac:dyDescent="0.25">
      <c r="A283" s="5" t="s">
        <v>293</v>
      </c>
      <c r="C283" s="24">
        <v>219</v>
      </c>
      <c r="D283" s="24">
        <v>230.6</v>
      </c>
      <c r="E283" s="24">
        <v>210.8</v>
      </c>
      <c r="F283" s="24">
        <v>202.6</v>
      </c>
      <c r="G283" s="24">
        <v>201.9</v>
      </c>
      <c r="H283" s="24">
        <v>212.6</v>
      </c>
      <c r="I283" s="7">
        <f t="shared" si="8"/>
        <v>-5.9142940787210163E-3</v>
      </c>
      <c r="K283" s="26">
        <v>8545.9000000000015</v>
      </c>
      <c r="L283" s="26">
        <v>8767.8000000000011</v>
      </c>
      <c r="M283" s="26">
        <v>7910.5999999999995</v>
      </c>
      <c r="N283" s="26">
        <v>8685.5</v>
      </c>
      <c r="O283" s="26">
        <v>9011.5999999999985</v>
      </c>
      <c r="P283" s="26">
        <v>9176.6</v>
      </c>
      <c r="Q283" s="7">
        <f t="shared" si="9"/>
        <v>1.4342912469050173E-2</v>
      </c>
    </row>
    <row r="284" spans="1:17" x14ac:dyDescent="0.25">
      <c r="A284" s="5" t="s">
        <v>294</v>
      </c>
      <c r="C284" s="24">
        <v>387.3</v>
      </c>
      <c r="D284" s="24">
        <v>419.4</v>
      </c>
      <c r="E284" s="24">
        <v>430.5</v>
      </c>
      <c r="F284" s="24">
        <v>452</v>
      </c>
      <c r="G284" s="24">
        <v>453.9</v>
      </c>
      <c r="H284" s="24">
        <v>439.9</v>
      </c>
      <c r="I284" s="7">
        <f t="shared" si="8"/>
        <v>2.5796689126864614E-2</v>
      </c>
      <c r="K284" s="26">
        <v>34517.000000000007</v>
      </c>
      <c r="L284" s="26">
        <v>37842.9</v>
      </c>
      <c r="M284" s="26">
        <v>39324.19999999999</v>
      </c>
      <c r="N284" s="26">
        <v>43318.2</v>
      </c>
      <c r="O284" s="26">
        <v>49944.80000000001</v>
      </c>
      <c r="P284" s="26">
        <v>52485.100000000006</v>
      </c>
      <c r="Q284" s="7">
        <f t="shared" si="9"/>
        <v>8.7428215100464612E-2</v>
      </c>
    </row>
    <row r="285" spans="1:17" x14ac:dyDescent="0.25">
      <c r="A285" s="5" t="s">
        <v>295</v>
      </c>
      <c r="C285" s="24">
        <v>78.599999999999994</v>
      </c>
      <c r="D285" s="24">
        <v>82.4</v>
      </c>
      <c r="E285" s="24">
        <v>65</v>
      </c>
      <c r="F285" s="24">
        <v>71.2</v>
      </c>
      <c r="G285" s="24">
        <v>68.900000000000006</v>
      </c>
      <c r="H285" s="24">
        <v>70.7</v>
      </c>
      <c r="I285" s="7">
        <f t="shared" si="8"/>
        <v>-2.0962394766721792E-2</v>
      </c>
      <c r="K285" s="26">
        <v>5843</v>
      </c>
      <c r="L285" s="26">
        <v>5831.6999999999989</v>
      </c>
      <c r="M285" s="26">
        <v>4699.9000000000005</v>
      </c>
      <c r="N285" s="26">
        <v>5061.8999999999996</v>
      </c>
      <c r="O285" s="26">
        <v>5383</v>
      </c>
      <c r="P285" s="26">
        <v>5502.9</v>
      </c>
      <c r="Q285" s="7">
        <f t="shared" si="9"/>
        <v>-1.1922188259646194E-2</v>
      </c>
    </row>
    <row r="286" spans="1:17" x14ac:dyDescent="0.25">
      <c r="A286" s="5" t="s">
        <v>296</v>
      </c>
      <c r="C286" s="24">
        <v>232.2</v>
      </c>
      <c r="D286" s="24">
        <v>184</v>
      </c>
      <c r="E286" s="24">
        <v>129.6</v>
      </c>
      <c r="F286" s="24">
        <v>94</v>
      </c>
      <c r="G286" s="24">
        <v>68.5</v>
      </c>
      <c r="H286" s="24">
        <v>45.9</v>
      </c>
      <c r="I286" s="7">
        <f t="shared" si="8"/>
        <v>-0.27691376526207967</v>
      </c>
      <c r="K286" s="26">
        <v>6831.5999999999995</v>
      </c>
      <c r="L286" s="26">
        <v>5489.0999999999995</v>
      </c>
      <c r="M286" s="26">
        <v>3877.7999999999997</v>
      </c>
      <c r="N286" s="26">
        <v>2812.2000000000003</v>
      </c>
      <c r="O286" s="26">
        <v>2062.3999999999996</v>
      </c>
      <c r="P286" s="26">
        <v>1381.5999999999997</v>
      </c>
      <c r="Q286" s="7">
        <f t="shared" si="9"/>
        <v>-0.27360645046689058</v>
      </c>
    </row>
    <row r="287" spans="1:17" x14ac:dyDescent="0.25">
      <c r="A287" s="5" t="s">
        <v>297</v>
      </c>
      <c r="C287" s="24">
        <v>1263.0999999999999</v>
      </c>
      <c r="D287" s="24">
        <v>1269.7</v>
      </c>
      <c r="E287" s="24">
        <v>1099.9000000000001</v>
      </c>
      <c r="F287" s="24">
        <v>1120</v>
      </c>
      <c r="G287" s="24">
        <v>1098.8</v>
      </c>
      <c r="H287" s="24">
        <v>1081.4000000000001</v>
      </c>
      <c r="I287" s="7">
        <f t="shared" si="8"/>
        <v>-3.0585020905033233E-2</v>
      </c>
      <c r="K287" s="26">
        <v>58034.2</v>
      </c>
      <c r="L287" s="26">
        <v>58807.199999999997</v>
      </c>
      <c r="M287" s="26">
        <v>50432.800000000003</v>
      </c>
      <c r="N287" s="26">
        <v>52724.099999999991</v>
      </c>
      <c r="O287" s="26">
        <v>55175.599999999991</v>
      </c>
      <c r="P287" s="26">
        <v>55609.8</v>
      </c>
      <c r="Q287" s="7">
        <f t="shared" si="9"/>
        <v>-8.4982930542506496E-3</v>
      </c>
    </row>
    <row r="288" spans="1:17" x14ac:dyDescent="0.25">
      <c r="A288" s="5" t="s">
        <v>298</v>
      </c>
      <c r="C288" s="24">
        <v>1046.5</v>
      </c>
      <c r="D288" s="24">
        <v>1046.7</v>
      </c>
      <c r="E288" s="24">
        <v>904.2</v>
      </c>
      <c r="F288" s="24">
        <v>916.8</v>
      </c>
      <c r="G288" s="24">
        <v>883.1</v>
      </c>
      <c r="H288" s="24">
        <v>861.4</v>
      </c>
      <c r="I288" s="7">
        <f t="shared" si="8"/>
        <v>-3.8181498362784283E-2</v>
      </c>
      <c r="K288" s="26">
        <v>50764.600000000006</v>
      </c>
      <c r="L288" s="26">
        <v>51070.599999999991</v>
      </c>
      <c r="M288" s="26">
        <v>43830.600000000006</v>
      </c>
      <c r="N288" s="26">
        <v>45936.7</v>
      </c>
      <c r="O288" s="26">
        <v>48088.899999999994</v>
      </c>
      <c r="P288" s="26">
        <v>48366.399999999994</v>
      </c>
      <c r="Q288" s="7">
        <f t="shared" si="9"/>
        <v>-9.632092055164132E-3</v>
      </c>
    </row>
    <row r="289" spans="1:17" x14ac:dyDescent="0.25">
      <c r="A289" s="5" t="s">
        <v>299</v>
      </c>
      <c r="C289" s="24">
        <v>557.9</v>
      </c>
      <c r="D289" s="24">
        <v>542.4</v>
      </c>
      <c r="E289" s="24">
        <v>440.4</v>
      </c>
      <c r="F289" s="24">
        <v>465.9</v>
      </c>
      <c r="G289" s="24">
        <v>446.6</v>
      </c>
      <c r="H289" s="24">
        <v>419.8</v>
      </c>
      <c r="I289" s="7">
        <f t="shared" si="8"/>
        <v>-5.5292823356969611E-2</v>
      </c>
      <c r="K289" s="26">
        <v>31397</v>
      </c>
      <c r="L289" s="26">
        <v>31182.400000000001</v>
      </c>
      <c r="M289" s="26">
        <v>25568.7</v>
      </c>
      <c r="N289" s="26">
        <v>26661.7</v>
      </c>
      <c r="O289" s="26">
        <v>28298.799999999999</v>
      </c>
      <c r="P289" s="26">
        <v>28221.199999999997</v>
      </c>
      <c r="Q289" s="7">
        <f t="shared" si="9"/>
        <v>-2.110194699510004E-2</v>
      </c>
    </row>
    <row r="290" spans="1:17" x14ac:dyDescent="0.25">
      <c r="A290" s="5" t="s">
        <v>300</v>
      </c>
      <c r="C290" s="24">
        <v>176</v>
      </c>
      <c r="D290" s="24">
        <v>151.19999999999999</v>
      </c>
      <c r="E290" s="24">
        <v>133.30000000000001</v>
      </c>
      <c r="F290" s="24">
        <v>131.80000000000001</v>
      </c>
      <c r="G290" s="24">
        <v>139.9</v>
      </c>
      <c r="H290" s="24">
        <v>144.30000000000001</v>
      </c>
      <c r="I290" s="7">
        <f t="shared" si="8"/>
        <v>-3.8939489537092475E-2</v>
      </c>
      <c r="K290" s="26">
        <v>8439.9</v>
      </c>
      <c r="L290" s="26">
        <v>7562.5999999999985</v>
      </c>
      <c r="M290" s="26">
        <v>6501.9</v>
      </c>
      <c r="N290" s="26">
        <v>6751.7999999999993</v>
      </c>
      <c r="O290" s="26">
        <v>7401.2000000000007</v>
      </c>
      <c r="P290" s="26">
        <v>7528.2</v>
      </c>
      <c r="Q290" s="7">
        <f t="shared" si="9"/>
        <v>-2.2603522553897526E-2</v>
      </c>
    </row>
    <row r="291" spans="1:17" x14ac:dyDescent="0.25">
      <c r="A291" s="5" t="s">
        <v>301</v>
      </c>
      <c r="C291" s="24">
        <v>78.7</v>
      </c>
      <c r="D291" s="24">
        <v>81</v>
      </c>
      <c r="E291" s="24">
        <v>50.6</v>
      </c>
      <c r="F291" s="24">
        <v>61.7</v>
      </c>
      <c r="G291" s="24">
        <v>63.1</v>
      </c>
      <c r="H291" s="24">
        <v>54.5</v>
      </c>
      <c r="I291" s="7">
        <f t="shared" si="8"/>
        <v>-7.0853160487529432E-2</v>
      </c>
      <c r="K291" s="26">
        <v>8791.0000000000018</v>
      </c>
      <c r="L291" s="26">
        <v>9213.2000000000007</v>
      </c>
      <c r="M291" s="26">
        <v>7523.8</v>
      </c>
      <c r="N291" s="26">
        <v>7970.4000000000005</v>
      </c>
      <c r="O291" s="26">
        <v>8800.3000000000011</v>
      </c>
      <c r="P291" s="26">
        <v>8756.3000000000011</v>
      </c>
      <c r="Q291" s="7">
        <f t="shared" si="9"/>
        <v>-7.9069315232627169E-4</v>
      </c>
    </row>
    <row r="292" spans="1:17" x14ac:dyDescent="0.25">
      <c r="A292" s="5" t="s">
        <v>302</v>
      </c>
      <c r="C292" s="24">
        <v>175.6</v>
      </c>
      <c r="D292" s="24">
        <v>185</v>
      </c>
      <c r="E292" s="24">
        <v>154.5</v>
      </c>
      <c r="F292" s="24">
        <v>172.1</v>
      </c>
      <c r="G292" s="24">
        <v>142.5</v>
      </c>
      <c r="H292" s="24">
        <v>120.2</v>
      </c>
      <c r="I292" s="7">
        <f t="shared" si="8"/>
        <v>-7.3007989225802539E-2</v>
      </c>
      <c r="K292" s="26">
        <v>5705.5</v>
      </c>
      <c r="L292" s="26">
        <v>5878.7999999999993</v>
      </c>
      <c r="M292" s="26">
        <v>4828.3999999999996</v>
      </c>
      <c r="N292" s="26">
        <v>5284.1</v>
      </c>
      <c r="O292" s="26">
        <v>5336.3</v>
      </c>
      <c r="P292" s="26">
        <v>5160.4000000000005</v>
      </c>
      <c r="Q292" s="7">
        <f t="shared" si="9"/>
        <v>-1.9882978943344787E-2</v>
      </c>
    </row>
    <row r="293" spans="1:17" x14ac:dyDescent="0.25">
      <c r="A293" s="5" t="s">
        <v>303</v>
      </c>
      <c r="C293" s="24">
        <v>127.6</v>
      </c>
      <c r="D293" s="24">
        <v>125.3</v>
      </c>
      <c r="E293" s="24">
        <v>101.3</v>
      </c>
      <c r="F293" s="24">
        <v>98.3</v>
      </c>
      <c r="G293" s="24">
        <v>99.8</v>
      </c>
      <c r="H293" s="24">
        <v>100.4</v>
      </c>
      <c r="I293" s="7">
        <f t="shared" si="8"/>
        <v>-4.6816298601777717E-2</v>
      </c>
      <c r="K293" s="26">
        <v>8463.1</v>
      </c>
      <c r="L293" s="26">
        <v>8535.7999999999993</v>
      </c>
      <c r="M293" s="26">
        <v>6718.7000000000007</v>
      </c>
      <c r="N293" s="26">
        <v>6643.7</v>
      </c>
      <c r="O293" s="26">
        <v>6695</v>
      </c>
      <c r="P293" s="26">
        <v>6705.199999999998</v>
      </c>
      <c r="Q293" s="7">
        <f t="shared" si="9"/>
        <v>-4.5498857062373999E-2</v>
      </c>
    </row>
    <row r="294" spans="1:17" x14ac:dyDescent="0.25">
      <c r="A294" s="5" t="s">
        <v>304</v>
      </c>
      <c r="C294" s="24">
        <v>62.6</v>
      </c>
      <c r="D294" s="24">
        <v>61.8</v>
      </c>
      <c r="E294" s="24">
        <v>28.7</v>
      </c>
      <c r="F294" s="24">
        <v>22.2</v>
      </c>
      <c r="G294" s="24">
        <v>26.7</v>
      </c>
      <c r="H294" s="24">
        <v>29.1</v>
      </c>
      <c r="I294" s="7">
        <f t="shared" si="8"/>
        <v>-0.14204653776600118</v>
      </c>
      <c r="K294" s="26">
        <v>3036.5</v>
      </c>
      <c r="L294" s="26">
        <v>3136</v>
      </c>
      <c r="M294" s="26">
        <v>1601.1</v>
      </c>
      <c r="N294" s="26">
        <v>1313.4</v>
      </c>
      <c r="O294" s="26">
        <v>1588.2</v>
      </c>
      <c r="P294" s="26">
        <v>1726.6000000000001</v>
      </c>
      <c r="Q294" s="7">
        <f t="shared" si="9"/>
        <v>-0.10676919915608563</v>
      </c>
    </row>
    <row r="295" spans="1:17" x14ac:dyDescent="0.25">
      <c r="A295" s="5" t="s">
        <v>305</v>
      </c>
      <c r="C295" s="24">
        <v>158.80000000000001</v>
      </c>
      <c r="D295" s="24">
        <v>167.1</v>
      </c>
      <c r="E295" s="24">
        <v>160.69999999999999</v>
      </c>
      <c r="F295" s="24">
        <v>165</v>
      </c>
      <c r="G295" s="24">
        <v>160.5</v>
      </c>
      <c r="H295" s="24">
        <v>164</v>
      </c>
      <c r="I295" s="7">
        <f t="shared" si="8"/>
        <v>6.4649841767119298E-3</v>
      </c>
      <c r="K295" s="26">
        <v>5565.5000000000009</v>
      </c>
      <c r="L295" s="26">
        <v>5727.5999999999995</v>
      </c>
      <c r="M295" s="26">
        <v>6013.3999999999987</v>
      </c>
      <c r="N295" s="26">
        <v>6469.8999999999987</v>
      </c>
      <c r="O295" s="26">
        <v>6428.800000000002</v>
      </c>
      <c r="P295" s="26">
        <v>6477.7000000000007</v>
      </c>
      <c r="Q295" s="7">
        <f t="shared" si="9"/>
        <v>3.0821169170561769E-2</v>
      </c>
    </row>
    <row r="296" spans="1:17" x14ac:dyDescent="0.25">
      <c r="A296" s="5" t="s">
        <v>306</v>
      </c>
      <c r="C296" s="24">
        <v>267.60000000000002</v>
      </c>
      <c r="D296" s="24">
        <v>276.39999999999998</v>
      </c>
      <c r="E296" s="24">
        <v>276.3</v>
      </c>
      <c r="F296" s="24">
        <v>264</v>
      </c>
      <c r="G296" s="24">
        <v>249.9</v>
      </c>
      <c r="H296" s="24">
        <v>250.5</v>
      </c>
      <c r="I296" s="7">
        <f t="shared" si="8"/>
        <v>-1.3120053349299443E-2</v>
      </c>
      <c r="K296" s="26">
        <v>10776.300000000001</v>
      </c>
      <c r="L296" s="26">
        <v>11045.1</v>
      </c>
      <c r="M296" s="26">
        <v>10736.3</v>
      </c>
      <c r="N296" s="26">
        <v>11589.7</v>
      </c>
      <c r="O296" s="26">
        <v>11836.899999999998</v>
      </c>
      <c r="P296" s="26">
        <v>12022.4</v>
      </c>
      <c r="Q296" s="7">
        <f t="shared" si="9"/>
        <v>2.2125680844494955E-2</v>
      </c>
    </row>
    <row r="297" spans="1:17" x14ac:dyDescent="0.25">
      <c r="A297" s="5" t="s">
        <v>307</v>
      </c>
      <c r="C297" s="24">
        <v>216.7</v>
      </c>
      <c r="D297" s="24">
        <v>223.3</v>
      </c>
      <c r="E297" s="24">
        <v>196.2</v>
      </c>
      <c r="F297" s="24">
        <v>203.8</v>
      </c>
      <c r="G297" s="24">
        <v>216.7</v>
      </c>
      <c r="H297" s="24">
        <v>221.9</v>
      </c>
      <c r="I297" s="7">
        <f t="shared" si="8"/>
        <v>4.7538481316198311E-3</v>
      </c>
      <c r="K297" s="26">
        <v>7275.5999999999995</v>
      </c>
      <c r="L297" s="26">
        <v>7764.2000000000007</v>
      </c>
      <c r="M297" s="26">
        <v>6622.9</v>
      </c>
      <c r="N297" s="26">
        <v>6803.4000000000005</v>
      </c>
      <c r="O297" s="26">
        <v>7102.2999999999993</v>
      </c>
      <c r="P297" s="26">
        <v>7271.7</v>
      </c>
      <c r="Q297" s="7">
        <f t="shared" si="9"/>
        <v>-1.0723064733464405E-4</v>
      </c>
    </row>
    <row r="298" spans="1:17" x14ac:dyDescent="0.25">
      <c r="A298" s="5" t="s">
        <v>308</v>
      </c>
      <c r="C298" s="24">
        <v>3870.2</v>
      </c>
      <c r="D298" s="24">
        <v>3941.8</v>
      </c>
      <c r="E298" s="24">
        <v>3956.8</v>
      </c>
      <c r="F298" s="24">
        <v>4132.8</v>
      </c>
      <c r="G298" s="24">
        <v>4185.3</v>
      </c>
      <c r="H298" s="24">
        <v>4274.3999999999996</v>
      </c>
      <c r="I298" s="7">
        <f t="shared" si="8"/>
        <v>2.0066183804184679E-2</v>
      </c>
      <c r="K298" s="26">
        <v>112886.29999999999</v>
      </c>
      <c r="L298" s="26">
        <v>114811.29999999999</v>
      </c>
      <c r="M298" s="26">
        <v>110178</v>
      </c>
      <c r="N298" s="26">
        <v>116830.10000000002</v>
      </c>
      <c r="O298" s="26">
        <v>119449.30000000002</v>
      </c>
      <c r="P298" s="26">
        <v>121314.7</v>
      </c>
      <c r="Q298" s="7">
        <f t="shared" si="9"/>
        <v>1.4505575070156373E-2</v>
      </c>
    </row>
    <row r="299" spans="1:17" x14ac:dyDescent="0.25">
      <c r="A299" s="5" t="s">
        <v>309</v>
      </c>
      <c r="C299" s="24">
        <v>1116.7</v>
      </c>
      <c r="D299" s="24">
        <v>1152.8</v>
      </c>
      <c r="E299" s="24">
        <v>1163</v>
      </c>
      <c r="F299" s="24">
        <v>1148.0999999999999</v>
      </c>
      <c r="G299" s="24">
        <v>1167.5</v>
      </c>
      <c r="H299" s="24">
        <v>1183.9000000000001</v>
      </c>
      <c r="I299" s="7">
        <f t="shared" si="8"/>
        <v>1.1755795744858188E-2</v>
      </c>
      <c r="K299" s="26">
        <v>36185.9</v>
      </c>
      <c r="L299" s="26">
        <v>36888.6</v>
      </c>
      <c r="M299" s="26">
        <v>37031.799999999996</v>
      </c>
      <c r="N299" s="26">
        <v>37547.799999999996</v>
      </c>
      <c r="O299" s="26">
        <v>38258.799999999996</v>
      </c>
      <c r="P299" s="26">
        <v>39107.599999999999</v>
      </c>
      <c r="Q299" s="7">
        <f t="shared" si="9"/>
        <v>1.565066489005984E-2</v>
      </c>
    </row>
    <row r="300" spans="1:17" x14ac:dyDescent="0.25">
      <c r="A300" s="5" t="s">
        <v>310</v>
      </c>
      <c r="C300" s="24">
        <v>2753.5</v>
      </c>
      <c r="D300" s="24">
        <v>2789.2</v>
      </c>
      <c r="E300" s="24">
        <v>2794.1</v>
      </c>
      <c r="F300" s="24">
        <v>2982.5</v>
      </c>
      <c r="G300" s="24">
        <v>3015.7</v>
      </c>
      <c r="H300" s="24">
        <v>3088.3</v>
      </c>
      <c r="I300" s="7">
        <f t="shared" si="8"/>
        <v>2.3214957568199024E-2</v>
      </c>
      <c r="K300" s="26">
        <v>76701.100000000006</v>
      </c>
      <c r="L300" s="26">
        <v>77922.999999999985</v>
      </c>
      <c r="M300" s="26">
        <v>73174.100000000006</v>
      </c>
      <c r="N300" s="26">
        <v>79249.3</v>
      </c>
      <c r="O300" s="26">
        <v>81156.199999999983</v>
      </c>
      <c r="P300" s="26">
        <v>82173.399999999994</v>
      </c>
      <c r="Q300" s="7">
        <f t="shared" si="9"/>
        <v>1.3878544881428923E-2</v>
      </c>
    </row>
    <row r="301" spans="1:17" x14ac:dyDescent="0.25">
      <c r="A301" s="5" t="s">
        <v>311</v>
      </c>
      <c r="C301" s="24">
        <v>2373.8000000000002</v>
      </c>
      <c r="D301" s="24">
        <v>2380.9</v>
      </c>
      <c r="E301" s="24">
        <v>2380.8000000000002</v>
      </c>
      <c r="F301" s="24">
        <v>2551.6</v>
      </c>
      <c r="G301" s="24">
        <v>2562.6999999999998</v>
      </c>
      <c r="H301" s="24">
        <v>2621</v>
      </c>
      <c r="I301" s="7">
        <f t="shared" si="8"/>
        <v>2.0010351261424475E-2</v>
      </c>
      <c r="K301" s="26">
        <v>61520.200000000004</v>
      </c>
      <c r="L301" s="26">
        <v>62107.6</v>
      </c>
      <c r="M301" s="26">
        <v>57541.600000000006</v>
      </c>
      <c r="N301" s="26">
        <v>62640.6</v>
      </c>
      <c r="O301" s="26">
        <v>63635.8</v>
      </c>
      <c r="P301" s="26">
        <v>64231.599999999991</v>
      </c>
      <c r="Q301" s="7">
        <f t="shared" si="9"/>
        <v>8.6632557208004002E-3</v>
      </c>
    </row>
    <row r="302" spans="1:17" x14ac:dyDescent="0.25">
      <c r="A302" s="5" t="s">
        <v>312</v>
      </c>
      <c r="C302" s="24">
        <v>228.6</v>
      </c>
      <c r="D302" s="24">
        <v>242.1</v>
      </c>
      <c r="E302" s="24">
        <v>245.7</v>
      </c>
      <c r="F302" s="24">
        <v>244.5</v>
      </c>
      <c r="G302" s="24">
        <v>248.1</v>
      </c>
      <c r="H302" s="24">
        <v>252</v>
      </c>
      <c r="I302" s="7">
        <f t="shared" si="8"/>
        <v>1.9682258233035377E-2</v>
      </c>
      <c r="K302" s="26">
        <v>9743.5</v>
      </c>
      <c r="L302" s="26">
        <v>9952.5</v>
      </c>
      <c r="M302" s="26">
        <v>10001.799999999999</v>
      </c>
      <c r="N302" s="26">
        <v>10142</v>
      </c>
      <c r="O302" s="26">
        <v>10328.099999999999</v>
      </c>
      <c r="P302" s="26">
        <v>10520.099999999999</v>
      </c>
      <c r="Q302" s="7">
        <f t="shared" si="9"/>
        <v>1.5455685918697171E-2</v>
      </c>
    </row>
    <row r="303" spans="1:17" x14ac:dyDescent="0.25">
      <c r="A303" s="5" t="s">
        <v>313</v>
      </c>
      <c r="C303" s="24">
        <v>151.19999999999999</v>
      </c>
      <c r="D303" s="24">
        <v>166.6</v>
      </c>
      <c r="E303" s="24">
        <v>168.2</v>
      </c>
      <c r="F303" s="24">
        <v>186.6</v>
      </c>
      <c r="G303" s="24">
        <v>206.2</v>
      </c>
      <c r="H303" s="24">
        <v>217</v>
      </c>
      <c r="I303" s="7">
        <f t="shared" si="8"/>
        <v>7.493347716619092E-2</v>
      </c>
      <c r="K303" s="26">
        <v>5438.6</v>
      </c>
      <c r="L303" s="26">
        <v>5860.5</v>
      </c>
      <c r="M303" s="26">
        <v>5681.5</v>
      </c>
      <c r="N303" s="26">
        <v>6483.9000000000005</v>
      </c>
      <c r="O303" s="26">
        <v>7250.2999999999984</v>
      </c>
      <c r="P303" s="26">
        <v>7500.7999999999993</v>
      </c>
      <c r="Q303" s="7">
        <f t="shared" si="9"/>
        <v>6.6409716505831051E-2</v>
      </c>
    </row>
    <row r="304" spans="1:17" x14ac:dyDescent="0.25">
      <c r="A304" s="5" t="s">
        <v>314</v>
      </c>
      <c r="C304" s="24">
        <v>6461.8</v>
      </c>
      <c r="D304" s="24">
        <v>6494.7</v>
      </c>
      <c r="E304" s="24">
        <v>6284</v>
      </c>
      <c r="F304" s="24">
        <v>6660</v>
      </c>
      <c r="G304" s="24">
        <v>6639.8</v>
      </c>
      <c r="H304" s="24">
        <v>6795</v>
      </c>
      <c r="I304" s="7">
        <f t="shared" si="8"/>
        <v>1.0106555890473601E-2</v>
      </c>
      <c r="K304" s="26">
        <v>153279.29999999999</v>
      </c>
      <c r="L304" s="26">
        <v>156446.70000000001</v>
      </c>
      <c r="M304" s="26">
        <v>154032.99999999997</v>
      </c>
      <c r="N304" s="26">
        <v>165510.5</v>
      </c>
      <c r="O304" s="26">
        <v>169488.69999999998</v>
      </c>
      <c r="P304" s="26">
        <v>173643.2</v>
      </c>
      <c r="Q304" s="7">
        <f t="shared" si="9"/>
        <v>2.5261984286716777E-2</v>
      </c>
    </row>
    <row r="305" spans="1:17" x14ac:dyDescent="0.25">
      <c r="A305" s="5" t="s">
        <v>315</v>
      </c>
      <c r="C305" s="24">
        <v>5805.2</v>
      </c>
      <c r="D305" s="24">
        <v>5821</v>
      </c>
      <c r="E305" s="24">
        <v>5675.2</v>
      </c>
      <c r="F305" s="24">
        <v>5989.6</v>
      </c>
      <c r="G305" s="24">
        <v>5920.2</v>
      </c>
      <c r="H305" s="24">
        <v>6038.7</v>
      </c>
      <c r="I305" s="7">
        <f t="shared" si="8"/>
        <v>7.918121698018421E-3</v>
      </c>
      <c r="K305" s="26">
        <v>136958.9</v>
      </c>
      <c r="L305" s="26">
        <v>139509.49999999997</v>
      </c>
      <c r="M305" s="26">
        <v>138970.9</v>
      </c>
      <c r="N305" s="26">
        <v>149003.29999999999</v>
      </c>
      <c r="O305" s="26">
        <v>151846.1</v>
      </c>
      <c r="P305" s="26">
        <v>155301.49999999997</v>
      </c>
      <c r="Q305" s="7">
        <f t="shared" si="9"/>
        <v>2.5456112689962174E-2</v>
      </c>
    </row>
    <row r="306" spans="1:17" x14ac:dyDescent="0.25">
      <c r="A306" s="5" t="s">
        <v>316</v>
      </c>
      <c r="C306" s="24">
        <v>2373</v>
      </c>
      <c r="D306" s="24">
        <v>2413.6999999999998</v>
      </c>
      <c r="E306" s="24">
        <v>2382.3000000000002</v>
      </c>
      <c r="F306" s="24">
        <v>2523.5</v>
      </c>
      <c r="G306" s="24">
        <v>2550.8000000000002</v>
      </c>
      <c r="H306" s="24">
        <v>2623.5</v>
      </c>
      <c r="I306" s="7">
        <f t="shared" si="8"/>
        <v>2.0273639501482643E-2</v>
      </c>
      <c r="K306" s="26">
        <v>59950.5</v>
      </c>
      <c r="L306" s="26">
        <v>60707</v>
      </c>
      <c r="M306" s="26">
        <v>57879.700000000004</v>
      </c>
      <c r="N306" s="26">
        <v>63128.4</v>
      </c>
      <c r="O306" s="26">
        <v>64872.700000000012</v>
      </c>
      <c r="P306" s="26">
        <v>66431.799999999988</v>
      </c>
      <c r="Q306" s="7">
        <f t="shared" si="9"/>
        <v>2.0743544734427521E-2</v>
      </c>
    </row>
    <row r="307" spans="1:17" x14ac:dyDescent="0.25">
      <c r="A307" s="5" t="s">
        <v>317</v>
      </c>
      <c r="C307" s="24">
        <v>854.2</v>
      </c>
      <c r="D307" s="24">
        <v>866.6</v>
      </c>
      <c r="E307" s="24">
        <v>811.8</v>
      </c>
      <c r="F307" s="24">
        <v>851.5</v>
      </c>
      <c r="G307" s="24">
        <v>862.8</v>
      </c>
      <c r="H307" s="24">
        <v>870.6</v>
      </c>
      <c r="I307" s="7">
        <f t="shared" si="8"/>
        <v>3.8106964528932252E-3</v>
      </c>
      <c r="K307" s="26">
        <v>25253.899999999998</v>
      </c>
      <c r="L307" s="26">
        <v>25570.7</v>
      </c>
      <c r="M307" s="26">
        <v>24454.499999999996</v>
      </c>
      <c r="N307" s="26">
        <v>25813.600000000002</v>
      </c>
      <c r="O307" s="26">
        <v>26143.9</v>
      </c>
      <c r="P307" s="26">
        <v>26559.8</v>
      </c>
      <c r="Q307" s="7">
        <f t="shared" si="9"/>
        <v>1.0134650247430432E-2</v>
      </c>
    </row>
    <row r="308" spans="1:17" x14ac:dyDescent="0.25">
      <c r="A308" s="5" t="s">
        <v>318</v>
      </c>
      <c r="C308" s="24">
        <v>330.7</v>
      </c>
      <c r="D308" s="24">
        <v>339</v>
      </c>
      <c r="E308" s="24">
        <v>276.3</v>
      </c>
      <c r="F308" s="24">
        <v>316.89999999999998</v>
      </c>
      <c r="G308" s="24">
        <v>332.5</v>
      </c>
      <c r="H308" s="24">
        <v>344.2</v>
      </c>
      <c r="I308" s="7">
        <f t="shared" si="8"/>
        <v>8.0343563591140921E-3</v>
      </c>
      <c r="K308" s="26">
        <v>10388.799999999997</v>
      </c>
      <c r="L308" s="26">
        <v>10478.900000000001</v>
      </c>
      <c r="M308" s="26">
        <v>8405.3000000000011</v>
      </c>
      <c r="N308" s="26">
        <v>9789.8000000000011</v>
      </c>
      <c r="O308" s="26">
        <v>10218.199999999999</v>
      </c>
      <c r="P308" s="26">
        <v>10523.699999999999</v>
      </c>
      <c r="Q308" s="7">
        <f t="shared" si="9"/>
        <v>2.5836426125604994E-3</v>
      </c>
    </row>
    <row r="309" spans="1:17" x14ac:dyDescent="0.25">
      <c r="A309" s="5" t="s">
        <v>319</v>
      </c>
      <c r="C309" s="24">
        <v>1188.2</v>
      </c>
      <c r="D309" s="24">
        <v>1208.0999999999999</v>
      </c>
      <c r="E309" s="24">
        <v>1294.8</v>
      </c>
      <c r="F309" s="24">
        <v>1353.8</v>
      </c>
      <c r="G309" s="24">
        <v>1353</v>
      </c>
      <c r="H309" s="24">
        <v>1405.7</v>
      </c>
      <c r="I309" s="7">
        <f t="shared" si="8"/>
        <v>3.4190679317843697E-2</v>
      </c>
      <c r="K309" s="26">
        <v>24307.9</v>
      </c>
      <c r="L309" s="26">
        <v>24658.800000000007</v>
      </c>
      <c r="M309" s="26">
        <v>25026.600000000002</v>
      </c>
      <c r="N309" s="26">
        <v>27484.5</v>
      </c>
      <c r="O309" s="26">
        <v>28452.500000000004</v>
      </c>
      <c r="P309" s="26">
        <v>29279.1</v>
      </c>
      <c r="Q309" s="7">
        <f t="shared" si="9"/>
        <v>3.7915640352836455E-2</v>
      </c>
    </row>
    <row r="310" spans="1:17" x14ac:dyDescent="0.25">
      <c r="A310" s="5" t="s">
        <v>320</v>
      </c>
      <c r="C310" s="24">
        <v>2153.4</v>
      </c>
      <c r="D310" s="24">
        <v>2133.5</v>
      </c>
      <c r="E310" s="24">
        <v>2066.5</v>
      </c>
      <c r="F310" s="24">
        <v>2199.9</v>
      </c>
      <c r="G310" s="24">
        <v>2125.3000000000002</v>
      </c>
      <c r="H310" s="24">
        <v>2144.5</v>
      </c>
      <c r="I310" s="7">
        <f t="shared" si="8"/>
        <v>-8.2796972868248719E-4</v>
      </c>
      <c r="K310" s="26">
        <v>54547.599999999991</v>
      </c>
      <c r="L310" s="26">
        <v>55213.3</v>
      </c>
      <c r="M310" s="26">
        <v>56637.200000000012</v>
      </c>
      <c r="N310" s="26">
        <v>60338.000000000007</v>
      </c>
      <c r="O310" s="26">
        <v>61114</v>
      </c>
      <c r="P310" s="26">
        <v>62222.6</v>
      </c>
      <c r="Q310" s="7">
        <f t="shared" si="9"/>
        <v>2.6678580430133048E-2</v>
      </c>
    </row>
    <row r="311" spans="1:17" x14ac:dyDescent="0.25">
      <c r="A311" s="5" t="s">
        <v>321</v>
      </c>
      <c r="C311" s="24">
        <v>1279</v>
      </c>
      <c r="D311" s="24">
        <v>1274</v>
      </c>
      <c r="E311" s="24">
        <v>1226.9000000000001</v>
      </c>
      <c r="F311" s="24">
        <v>1266.3</v>
      </c>
      <c r="G311" s="24">
        <v>1246.5</v>
      </c>
      <c r="H311" s="24">
        <v>1274</v>
      </c>
      <c r="I311" s="7">
        <f t="shared" si="8"/>
        <v>-7.8308631709356202E-4</v>
      </c>
      <c r="K311" s="26">
        <v>22467</v>
      </c>
      <c r="L311" s="26">
        <v>23613.000000000004</v>
      </c>
      <c r="M311" s="26">
        <v>24451.200000000004</v>
      </c>
      <c r="N311" s="26">
        <v>25549.899999999998</v>
      </c>
      <c r="O311" s="26">
        <v>25881.1</v>
      </c>
      <c r="P311" s="26">
        <v>26670.6</v>
      </c>
      <c r="Q311" s="7">
        <f t="shared" si="9"/>
        <v>3.4897982098771596E-2</v>
      </c>
    </row>
    <row r="312" spans="1:17" x14ac:dyDescent="0.25">
      <c r="A312" s="5" t="s">
        <v>322</v>
      </c>
      <c r="C312" s="24">
        <v>656.5</v>
      </c>
      <c r="D312" s="24">
        <v>673.4</v>
      </c>
      <c r="E312" s="24">
        <v>610.29999999999995</v>
      </c>
      <c r="F312" s="24">
        <v>670.6</v>
      </c>
      <c r="G312" s="24">
        <v>716.3</v>
      </c>
      <c r="H312" s="24">
        <v>751.3</v>
      </c>
      <c r="I312" s="7">
        <f t="shared" si="8"/>
        <v>2.734362818606173E-2</v>
      </c>
      <c r="K312" s="26">
        <v>16318.999999999996</v>
      </c>
      <c r="L312" s="26">
        <v>16933.2</v>
      </c>
      <c r="M312" s="26">
        <v>15122.600000000002</v>
      </c>
      <c r="N312" s="26">
        <v>16546.900000000001</v>
      </c>
      <c r="O312" s="26">
        <v>17630.999999999996</v>
      </c>
      <c r="P312" s="26">
        <v>18305.400000000001</v>
      </c>
      <c r="Q312" s="7">
        <f t="shared" si="9"/>
        <v>2.323912151579921E-2</v>
      </c>
    </row>
    <row r="313" spans="1:17" x14ac:dyDescent="0.25">
      <c r="A313" s="5" t="s">
        <v>323</v>
      </c>
      <c r="C313" s="24">
        <v>580.29999999999995</v>
      </c>
      <c r="D313" s="24">
        <v>581.29999999999995</v>
      </c>
      <c r="E313" s="24">
        <v>414</v>
      </c>
      <c r="F313" s="24">
        <v>435.4</v>
      </c>
      <c r="G313" s="24">
        <v>537.79999999999995</v>
      </c>
      <c r="H313" s="24">
        <v>603.79999999999995</v>
      </c>
      <c r="I313" s="7">
        <f t="shared" si="8"/>
        <v>7.971163111077928E-3</v>
      </c>
      <c r="K313" s="26">
        <v>15913.899999999998</v>
      </c>
      <c r="L313" s="26">
        <v>16717.599999999999</v>
      </c>
      <c r="M313" s="26">
        <v>10654.499999999998</v>
      </c>
      <c r="N313" s="26">
        <v>11241.599999999999</v>
      </c>
      <c r="O313" s="26">
        <v>15125.799999999997</v>
      </c>
      <c r="P313" s="26">
        <v>16922.5</v>
      </c>
      <c r="Q313" s="7">
        <f t="shared" si="9"/>
        <v>1.2366066499268413E-2</v>
      </c>
    </row>
    <row r="314" spans="1:17" x14ac:dyDescent="0.25">
      <c r="A314" s="5" t="s">
        <v>324</v>
      </c>
      <c r="C314" s="24">
        <v>312.2</v>
      </c>
      <c r="D314" s="24">
        <v>309.2</v>
      </c>
      <c r="E314" s="24">
        <v>185.8</v>
      </c>
      <c r="F314" s="24">
        <v>198.9</v>
      </c>
      <c r="G314" s="24">
        <v>223.2</v>
      </c>
      <c r="H314" s="24">
        <v>258.10000000000002</v>
      </c>
      <c r="I314" s="7">
        <f t="shared" si="8"/>
        <v>-3.7344223567227997E-2</v>
      </c>
      <c r="K314" s="26">
        <v>7147.8</v>
      </c>
      <c r="L314" s="26">
        <v>7778.4</v>
      </c>
      <c r="M314" s="26">
        <v>4495.0999999999995</v>
      </c>
      <c r="N314" s="26">
        <v>4633.2</v>
      </c>
      <c r="O314" s="26">
        <v>6241.1</v>
      </c>
      <c r="P314" s="26">
        <v>7115.8</v>
      </c>
      <c r="Q314" s="7">
        <f t="shared" si="9"/>
        <v>-8.9698812941008121E-4</v>
      </c>
    </row>
    <row r="315" spans="1:17" x14ac:dyDescent="0.25">
      <c r="A315" s="5" t="s">
        <v>325</v>
      </c>
      <c r="C315" s="24">
        <v>268.10000000000002</v>
      </c>
      <c r="D315" s="24">
        <v>272.2</v>
      </c>
      <c r="E315" s="24">
        <v>229</v>
      </c>
      <c r="F315" s="24">
        <v>237.2</v>
      </c>
      <c r="G315" s="24">
        <v>315.10000000000002</v>
      </c>
      <c r="H315" s="24">
        <v>346.7</v>
      </c>
      <c r="I315" s="7">
        <f t="shared" si="8"/>
        <v>5.2764921184082603E-2</v>
      </c>
      <c r="K315" s="26">
        <v>8765.9000000000015</v>
      </c>
      <c r="L315" s="26">
        <v>8942.6</v>
      </c>
      <c r="M315" s="26">
        <v>6166.7999999999993</v>
      </c>
      <c r="N315" s="26">
        <v>6612.1999999999989</v>
      </c>
      <c r="O315" s="26">
        <v>8889.8000000000011</v>
      </c>
      <c r="P315" s="26">
        <v>9817.2999999999993</v>
      </c>
      <c r="Q315" s="7">
        <f t="shared" si="9"/>
        <v>2.2913970629028668E-2</v>
      </c>
    </row>
    <row r="316" spans="1:17" x14ac:dyDescent="0.25">
      <c r="A316" s="5" t="s">
        <v>326</v>
      </c>
      <c r="C316" s="24">
        <v>121.9</v>
      </c>
      <c r="D316" s="24">
        <v>127.4</v>
      </c>
      <c r="E316" s="24">
        <v>105</v>
      </c>
      <c r="F316" s="24">
        <v>116</v>
      </c>
      <c r="G316" s="24">
        <v>161.4</v>
      </c>
      <c r="H316" s="24">
        <v>166.8</v>
      </c>
      <c r="I316" s="7">
        <f t="shared" si="8"/>
        <v>6.4727492345288073E-2</v>
      </c>
      <c r="K316" s="26">
        <v>2806.8999999999996</v>
      </c>
      <c r="L316" s="26">
        <v>2758.2</v>
      </c>
      <c r="M316" s="26">
        <v>2063.0000000000005</v>
      </c>
      <c r="N316" s="26">
        <v>2475.7000000000003</v>
      </c>
      <c r="O316" s="26">
        <v>3429.0999999999995</v>
      </c>
      <c r="P316" s="26">
        <v>3852</v>
      </c>
      <c r="Q316" s="7">
        <f t="shared" si="9"/>
        <v>6.5348914210149989E-2</v>
      </c>
    </row>
    <row r="317" spans="1:17" x14ac:dyDescent="0.25">
      <c r="A317" s="5" t="s">
        <v>327</v>
      </c>
      <c r="C317" s="24">
        <v>146.19999999999999</v>
      </c>
      <c r="D317" s="24">
        <v>145</v>
      </c>
      <c r="E317" s="24">
        <v>124.1</v>
      </c>
      <c r="F317" s="24">
        <v>121.1</v>
      </c>
      <c r="G317" s="24">
        <v>153</v>
      </c>
      <c r="H317" s="24">
        <v>180</v>
      </c>
      <c r="I317" s="7">
        <f t="shared" si="8"/>
        <v>4.2473506266767602E-2</v>
      </c>
      <c r="K317" s="26">
        <v>5959.2</v>
      </c>
      <c r="L317" s="26">
        <v>6181.3</v>
      </c>
      <c r="M317" s="26">
        <v>4102.2</v>
      </c>
      <c r="N317" s="26">
        <v>4112.5</v>
      </c>
      <c r="O317" s="26">
        <v>5415.3</v>
      </c>
      <c r="P317" s="26">
        <v>5906.0999999999995</v>
      </c>
      <c r="Q317" s="7">
        <f t="shared" si="9"/>
        <v>-1.7885044699101904E-3</v>
      </c>
    </row>
    <row r="318" spans="1:17" x14ac:dyDescent="0.25">
      <c r="A318" s="5" t="s">
        <v>328</v>
      </c>
      <c r="C318" s="24">
        <v>1423.2</v>
      </c>
      <c r="D318" s="24">
        <v>1494.9</v>
      </c>
      <c r="E318" s="24">
        <v>1013.5</v>
      </c>
      <c r="F318" s="24">
        <v>1078</v>
      </c>
      <c r="G318" s="24">
        <v>1276</v>
      </c>
      <c r="H318" s="24">
        <v>1311.5</v>
      </c>
      <c r="I318" s="7">
        <f t="shared" si="8"/>
        <v>-1.6214375955838856E-2</v>
      </c>
      <c r="K318" s="26">
        <v>47032.899999999994</v>
      </c>
      <c r="L318" s="26">
        <v>48548.3</v>
      </c>
      <c r="M318" s="26">
        <v>31186.799999999999</v>
      </c>
      <c r="N318" s="26">
        <v>34933.099999999991</v>
      </c>
      <c r="O318" s="26">
        <v>42384.1</v>
      </c>
      <c r="P318" s="26">
        <v>44687</v>
      </c>
      <c r="Q318" s="7">
        <f t="shared" si="9"/>
        <v>-1.0180766597999824E-2</v>
      </c>
    </row>
    <row r="319" spans="1:17" x14ac:dyDescent="0.25">
      <c r="A319" s="5" t="s">
        <v>329</v>
      </c>
      <c r="C319" s="24">
        <v>471.6</v>
      </c>
      <c r="D319" s="24">
        <v>521.9</v>
      </c>
      <c r="E319" s="24">
        <v>323.5</v>
      </c>
      <c r="F319" s="24">
        <v>332.2</v>
      </c>
      <c r="G319" s="24">
        <v>433.1</v>
      </c>
      <c r="H319" s="24">
        <v>434.6</v>
      </c>
      <c r="I319" s="7">
        <f t="shared" si="8"/>
        <v>-1.6208229990989476E-2</v>
      </c>
      <c r="K319" s="26">
        <v>13810.1</v>
      </c>
      <c r="L319" s="26">
        <v>14856.099999999999</v>
      </c>
      <c r="M319" s="26">
        <v>9591.5</v>
      </c>
      <c r="N319" s="26">
        <v>10898.700000000003</v>
      </c>
      <c r="O319" s="26">
        <v>13828.2</v>
      </c>
      <c r="P319" s="26">
        <v>14223.999999999998</v>
      </c>
      <c r="Q319" s="7">
        <f t="shared" si="9"/>
        <v>5.9235694096175795E-3</v>
      </c>
    </row>
    <row r="320" spans="1:17" x14ac:dyDescent="0.25">
      <c r="A320" s="5" t="s">
        <v>330</v>
      </c>
      <c r="C320" s="24">
        <v>417.6</v>
      </c>
      <c r="D320" s="24">
        <v>471.2</v>
      </c>
      <c r="E320" s="24">
        <v>295</v>
      </c>
      <c r="F320" s="24">
        <v>299.10000000000002</v>
      </c>
      <c r="G320" s="24">
        <v>378.1</v>
      </c>
      <c r="H320" s="24">
        <v>377.4</v>
      </c>
      <c r="I320" s="7">
        <f t="shared" si="8"/>
        <v>-2.0040153118480175E-2</v>
      </c>
      <c r="K320" s="26">
        <v>11464</v>
      </c>
      <c r="L320" s="26">
        <v>12521.300000000001</v>
      </c>
      <c r="M320" s="26">
        <v>7663.2</v>
      </c>
      <c r="N320" s="26">
        <v>8527.8000000000011</v>
      </c>
      <c r="O320" s="26">
        <v>10997.4</v>
      </c>
      <c r="P320" s="26">
        <v>11401.6</v>
      </c>
      <c r="Q320" s="7">
        <f t="shared" si="9"/>
        <v>-1.0910032420372584E-3</v>
      </c>
    </row>
    <row r="321" spans="1:17" x14ac:dyDescent="0.25">
      <c r="A321" s="5" t="s">
        <v>331</v>
      </c>
      <c r="C321" s="24">
        <v>54</v>
      </c>
      <c r="D321" s="24">
        <v>51</v>
      </c>
      <c r="E321" s="24">
        <v>28.9</v>
      </c>
      <c r="F321" s="24">
        <v>33</v>
      </c>
      <c r="G321" s="24">
        <v>54.3</v>
      </c>
      <c r="H321" s="24">
        <v>56.6</v>
      </c>
      <c r="I321" s="7">
        <f t="shared" si="8"/>
        <v>9.4493536038224857E-3</v>
      </c>
      <c r="K321" s="26">
        <v>2346.8000000000002</v>
      </c>
      <c r="L321" s="26">
        <v>2342.9</v>
      </c>
      <c r="M321" s="26">
        <v>1874.6999999999998</v>
      </c>
      <c r="N321" s="26">
        <v>2270.7000000000007</v>
      </c>
      <c r="O321" s="26">
        <v>2728</v>
      </c>
      <c r="P321" s="26">
        <v>2723.9000000000005</v>
      </c>
      <c r="Q321" s="7">
        <f t="shared" si="9"/>
        <v>3.025093189046868E-2</v>
      </c>
    </row>
    <row r="322" spans="1:17" x14ac:dyDescent="0.25">
      <c r="A322" s="5" t="s">
        <v>332</v>
      </c>
      <c r="C322" s="24">
        <v>951.6</v>
      </c>
      <c r="D322" s="24">
        <v>974.5</v>
      </c>
      <c r="E322" s="24">
        <v>686.3</v>
      </c>
      <c r="F322" s="24">
        <v>738.9</v>
      </c>
      <c r="G322" s="24">
        <v>844.5</v>
      </c>
      <c r="H322" s="24">
        <v>876.1</v>
      </c>
      <c r="I322" s="7">
        <f t="shared" si="8"/>
        <v>-1.6396989305165977E-2</v>
      </c>
      <c r="K322" s="26">
        <v>33238.69999999999</v>
      </c>
      <c r="L322" s="26">
        <v>33761.899999999994</v>
      </c>
      <c r="M322" s="26">
        <v>21635.199999999997</v>
      </c>
      <c r="N322" s="26">
        <v>24118.5</v>
      </c>
      <c r="O322" s="26">
        <v>28794.5</v>
      </c>
      <c r="P322" s="26">
        <v>30672.399999999998</v>
      </c>
      <c r="Q322" s="7">
        <f t="shared" si="9"/>
        <v>-1.59418876992381E-2</v>
      </c>
    </row>
    <row r="323" spans="1:17" x14ac:dyDescent="0.25">
      <c r="A323" s="5" t="s">
        <v>333</v>
      </c>
      <c r="C323" s="24">
        <v>1304.4000000000001</v>
      </c>
      <c r="D323" s="24">
        <v>1321.8</v>
      </c>
      <c r="E323" s="24">
        <v>1179.2</v>
      </c>
      <c r="F323" s="24">
        <v>1231.9000000000001</v>
      </c>
      <c r="G323" s="24">
        <v>1333.8</v>
      </c>
      <c r="H323" s="24">
        <v>1384</v>
      </c>
      <c r="I323" s="7">
        <f t="shared" si="8"/>
        <v>1.1917391370079633E-2</v>
      </c>
      <c r="K323" s="26">
        <v>41484.800000000003</v>
      </c>
      <c r="L323" s="26">
        <v>41692.099999999991</v>
      </c>
      <c r="M323" s="26">
        <v>37042.199999999997</v>
      </c>
      <c r="N323" s="26">
        <v>39935.200000000004</v>
      </c>
      <c r="O323" s="26">
        <v>43663.399999999994</v>
      </c>
      <c r="P323" s="26">
        <v>44891.700000000004</v>
      </c>
      <c r="Q323" s="7">
        <f t="shared" si="9"/>
        <v>1.5910409323286245E-2</v>
      </c>
    </row>
    <row r="324" spans="1:17" x14ac:dyDescent="0.25">
      <c r="A324" s="5" t="s">
        <v>334</v>
      </c>
      <c r="C324" s="24">
        <v>467.6</v>
      </c>
      <c r="D324" s="24">
        <v>488</v>
      </c>
      <c r="E324" s="24">
        <v>428.4</v>
      </c>
      <c r="F324" s="24">
        <v>447.5</v>
      </c>
      <c r="G324" s="24">
        <v>481.4</v>
      </c>
      <c r="H324" s="24">
        <v>494.6</v>
      </c>
      <c r="I324" s="7">
        <f t="shared" si="8"/>
        <v>1.1290486919479203E-2</v>
      </c>
      <c r="K324" s="26">
        <v>15070.5</v>
      </c>
      <c r="L324" s="26">
        <v>15183.900000000001</v>
      </c>
      <c r="M324" s="26">
        <v>13512.7</v>
      </c>
      <c r="N324" s="26">
        <v>14456.2</v>
      </c>
      <c r="O324" s="26">
        <v>15688.999999999998</v>
      </c>
      <c r="P324" s="26">
        <v>15942.800000000001</v>
      </c>
      <c r="Q324" s="7">
        <f t="shared" si="9"/>
        <v>1.1317185457728307E-2</v>
      </c>
    </row>
    <row r="325" spans="1:17" x14ac:dyDescent="0.25">
      <c r="A325" s="5" t="s">
        <v>335</v>
      </c>
      <c r="C325" s="24">
        <v>348.5</v>
      </c>
      <c r="D325" s="24">
        <v>371.3</v>
      </c>
      <c r="E325" s="24">
        <v>325.8</v>
      </c>
      <c r="F325" s="24">
        <v>344.8</v>
      </c>
      <c r="G325" s="24">
        <v>375.6</v>
      </c>
      <c r="H325" s="24">
        <v>395.6</v>
      </c>
      <c r="I325" s="7">
        <f t="shared" si="8"/>
        <v>2.5677196458621321E-2</v>
      </c>
      <c r="K325" s="26">
        <v>8088.5999999999995</v>
      </c>
      <c r="L325" s="26">
        <v>8384.1999999999989</v>
      </c>
      <c r="M325" s="26">
        <v>7520.5999999999995</v>
      </c>
      <c r="N325" s="26">
        <v>8154.5</v>
      </c>
      <c r="O325" s="26">
        <v>9209.3999999999978</v>
      </c>
      <c r="P325" s="26">
        <v>9449.6</v>
      </c>
      <c r="Q325" s="7">
        <f t="shared" si="9"/>
        <v>3.1592113344835804E-2</v>
      </c>
    </row>
    <row r="326" spans="1:17" x14ac:dyDescent="0.25">
      <c r="A326" s="5" t="s">
        <v>336</v>
      </c>
      <c r="C326" s="24">
        <v>119.6</v>
      </c>
      <c r="D326" s="24">
        <v>116.8</v>
      </c>
      <c r="E326" s="24">
        <v>102.7</v>
      </c>
      <c r="F326" s="24">
        <v>102.8</v>
      </c>
      <c r="G326" s="24">
        <v>105.7</v>
      </c>
      <c r="H326" s="24">
        <v>98.6</v>
      </c>
      <c r="I326" s="7">
        <f t="shared" si="8"/>
        <v>-3.7880211676474596E-2</v>
      </c>
      <c r="K326" s="26">
        <v>6984.4999999999991</v>
      </c>
      <c r="L326" s="26">
        <v>6796.6</v>
      </c>
      <c r="M326" s="26">
        <v>5989.9</v>
      </c>
      <c r="N326" s="26">
        <v>6299.1</v>
      </c>
      <c r="O326" s="26">
        <v>6472.8</v>
      </c>
      <c r="P326" s="26">
        <v>6482.9</v>
      </c>
      <c r="Q326" s="7">
        <f t="shared" si="9"/>
        <v>-1.4794562349035645E-2</v>
      </c>
    </row>
    <row r="327" spans="1:17" x14ac:dyDescent="0.25">
      <c r="A327" s="5" t="s">
        <v>337</v>
      </c>
      <c r="C327" s="24">
        <v>348.5</v>
      </c>
      <c r="D327" s="24">
        <v>353.1</v>
      </c>
      <c r="E327" s="24">
        <v>276.60000000000002</v>
      </c>
      <c r="F327" s="24">
        <v>309.2</v>
      </c>
      <c r="G327" s="24">
        <v>354.2</v>
      </c>
      <c r="H327" s="24">
        <v>365.9</v>
      </c>
      <c r="I327" s="7">
        <f t="shared" si="8"/>
        <v>9.7919993077713041E-3</v>
      </c>
      <c r="K327" s="26">
        <v>12383.4</v>
      </c>
      <c r="L327" s="26">
        <v>12343.7</v>
      </c>
      <c r="M327" s="26">
        <v>9648.5</v>
      </c>
      <c r="N327" s="26">
        <v>10738.6</v>
      </c>
      <c r="O327" s="26">
        <v>12382.5</v>
      </c>
      <c r="P327" s="26">
        <v>12761.9</v>
      </c>
      <c r="Q327" s="7">
        <f t="shared" si="9"/>
        <v>6.0396261554680475E-3</v>
      </c>
    </row>
    <row r="328" spans="1:17" x14ac:dyDescent="0.25">
      <c r="A328" s="5" t="s">
        <v>338</v>
      </c>
      <c r="C328" s="24">
        <v>289.60000000000002</v>
      </c>
      <c r="D328" s="24">
        <v>295</v>
      </c>
      <c r="E328" s="24">
        <v>228.8</v>
      </c>
      <c r="F328" s="24">
        <v>251.4</v>
      </c>
      <c r="G328" s="24">
        <v>292.89999999999998</v>
      </c>
      <c r="H328" s="24">
        <v>303.7</v>
      </c>
      <c r="I328" s="7">
        <f t="shared" si="8"/>
        <v>9.5532863871869989E-3</v>
      </c>
      <c r="K328" s="26">
        <v>9105.4000000000015</v>
      </c>
      <c r="L328" s="26">
        <v>9110.9000000000015</v>
      </c>
      <c r="M328" s="26">
        <v>7030.0000000000009</v>
      </c>
      <c r="N328" s="26">
        <v>7643.6999999999989</v>
      </c>
      <c r="O328" s="26">
        <v>9073.3000000000011</v>
      </c>
      <c r="P328" s="26">
        <v>9403.0000000000018</v>
      </c>
      <c r="Q328" s="7">
        <f t="shared" si="9"/>
        <v>6.4529598430203006E-3</v>
      </c>
    </row>
    <row r="329" spans="1:17" x14ac:dyDescent="0.25">
      <c r="A329" s="5" t="s">
        <v>339</v>
      </c>
      <c r="C329" s="24">
        <v>54.9</v>
      </c>
      <c r="D329" s="24">
        <v>58.3</v>
      </c>
      <c r="E329" s="24">
        <v>60</v>
      </c>
      <c r="F329" s="24">
        <v>58.5</v>
      </c>
      <c r="G329" s="24">
        <v>59.8</v>
      </c>
      <c r="H329" s="24">
        <v>62.1</v>
      </c>
      <c r="I329" s="7">
        <f t="shared" ref="I329:I343" si="10">(H329/C329)^(1/5)-1</f>
        <v>2.4952764470199895E-2</v>
      </c>
      <c r="K329" s="26">
        <v>1296.5</v>
      </c>
      <c r="L329" s="26">
        <v>1357.3</v>
      </c>
      <c r="M329" s="26">
        <v>1372.0000000000002</v>
      </c>
      <c r="N329" s="26">
        <v>1401.3</v>
      </c>
      <c r="O329" s="26">
        <v>1469.1000000000004</v>
      </c>
      <c r="P329" s="26">
        <v>1507.3999999999999</v>
      </c>
      <c r="Q329" s="7">
        <f t="shared" ref="Q329:Q343" si="11">(P329/K329)^(1/5)-1</f>
        <v>3.0602515052660761E-2</v>
      </c>
    </row>
    <row r="330" spans="1:17" x14ac:dyDescent="0.25">
      <c r="A330" s="5" t="s">
        <v>340</v>
      </c>
      <c r="C330" s="24">
        <v>32.6</v>
      </c>
      <c r="D330" s="24">
        <v>28.3</v>
      </c>
      <c r="E330" s="24">
        <v>23.3</v>
      </c>
      <c r="F330" s="24">
        <v>23.3</v>
      </c>
      <c r="G330" s="24">
        <v>24.4</v>
      </c>
      <c r="H330" s="24">
        <v>25.2</v>
      </c>
      <c r="I330" s="7">
        <f t="shared" si="10"/>
        <v>-5.0190327096308662E-2</v>
      </c>
      <c r="K330" s="26">
        <v>1266.1999999999998</v>
      </c>
      <c r="L330" s="26">
        <v>1275.6999999999998</v>
      </c>
      <c r="M330" s="26">
        <v>1061.4000000000001</v>
      </c>
      <c r="N330" s="26">
        <v>1064.3</v>
      </c>
      <c r="O330" s="26">
        <v>1123.9999999999998</v>
      </c>
      <c r="P330" s="26">
        <v>1162.9999999999998</v>
      </c>
      <c r="Q330" s="7">
        <f t="shared" si="11"/>
        <v>-1.6859739764858883E-2</v>
      </c>
    </row>
    <row r="331" spans="1:17" x14ac:dyDescent="0.25">
      <c r="A331" s="5" t="s">
        <v>341</v>
      </c>
      <c r="C331" s="24">
        <v>202</v>
      </c>
      <c r="D331" s="24">
        <v>208.3</v>
      </c>
      <c r="E331" s="24">
        <v>146.4</v>
      </c>
      <c r="F331" s="24">
        <v>169.9</v>
      </c>
      <c r="G331" s="24">
        <v>208.3</v>
      </c>
      <c r="H331" s="24">
        <v>216.1</v>
      </c>
      <c r="I331" s="7">
        <f t="shared" si="10"/>
        <v>1.3586177831266699E-2</v>
      </c>
      <c r="K331" s="26">
        <v>6542.4999999999991</v>
      </c>
      <c r="L331" s="26">
        <v>6480.5999999999995</v>
      </c>
      <c r="M331" s="26">
        <v>4627.2</v>
      </c>
      <c r="N331" s="26">
        <v>5196.5</v>
      </c>
      <c r="O331" s="26">
        <v>6470.3</v>
      </c>
      <c r="P331" s="26">
        <v>6721.2000000000016</v>
      </c>
      <c r="Q331" s="7">
        <f t="shared" si="11"/>
        <v>5.404020244272445E-3</v>
      </c>
    </row>
    <row r="332" spans="1:17" x14ac:dyDescent="0.25">
      <c r="A332" s="5" t="s">
        <v>342</v>
      </c>
      <c r="C332" s="24">
        <v>59.1</v>
      </c>
      <c r="D332" s="24">
        <v>58.2</v>
      </c>
      <c r="E332" s="24">
        <v>47.9</v>
      </c>
      <c r="F332" s="24">
        <v>57.8</v>
      </c>
      <c r="G332" s="24">
        <v>61.3</v>
      </c>
      <c r="H332" s="24">
        <v>62.1</v>
      </c>
      <c r="I332" s="7">
        <f t="shared" si="10"/>
        <v>9.9522100035023264E-3</v>
      </c>
      <c r="K332" s="26">
        <v>3280.7999999999997</v>
      </c>
      <c r="L332" s="26">
        <v>3236.5</v>
      </c>
      <c r="M332" s="26">
        <v>2619.6999999999998</v>
      </c>
      <c r="N332" s="26">
        <v>3096.7999999999993</v>
      </c>
      <c r="O332" s="26">
        <v>3301.0000000000005</v>
      </c>
      <c r="P332" s="26">
        <v>3347</v>
      </c>
      <c r="Q332" s="7">
        <f t="shared" si="11"/>
        <v>4.0034177796040016E-3</v>
      </c>
    </row>
    <row r="333" spans="1:17" x14ac:dyDescent="0.25">
      <c r="A333" s="5" t="s">
        <v>343</v>
      </c>
      <c r="C333" s="24">
        <v>488.3</v>
      </c>
      <c r="D333" s="24">
        <v>480.4</v>
      </c>
      <c r="E333" s="24">
        <v>475.2</v>
      </c>
      <c r="F333" s="24">
        <v>475.2</v>
      </c>
      <c r="G333" s="24">
        <v>497.1</v>
      </c>
      <c r="H333" s="24">
        <v>522.5</v>
      </c>
      <c r="I333" s="7">
        <f t="shared" si="10"/>
        <v>1.3631069880061686E-2</v>
      </c>
      <c r="K333" s="26">
        <v>14031.199999999999</v>
      </c>
      <c r="L333" s="26">
        <v>14163.6</v>
      </c>
      <c r="M333" s="26">
        <v>13913.900000000001</v>
      </c>
      <c r="N333" s="26">
        <v>14758.900000000001</v>
      </c>
      <c r="O333" s="26">
        <v>15576.3</v>
      </c>
      <c r="P333" s="26">
        <v>16171.1</v>
      </c>
      <c r="Q333" s="7">
        <f t="shared" si="11"/>
        <v>2.8795247884655151E-2</v>
      </c>
    </row>
    <row r="334" spans="1:17" x14ac:dyDescent="0.25">
      <c r="A334" s="5" t="s">
        <v>344</v>
      </c>
      <c r="C334" s="24">
        <v>160.1</v>
      </c>
      <c r="D334" s="24">
        <v>153.30000000000001</v>
      </c>
      <c r="E334" s="24">
        <v>149.19999999999999</v>
      </c>
      <c r="F334" s="24">
        <v>153.4</v>
      </c>
      <c r="G334" s="24">
        <v>157.6</v>
      </c>
      <c r="H334" s="24">
        <v>155.1</v>
      </c>
      <c r="I334" s="7">
        <f t="shared" si="10"/>
        <v>-6.3256184672956239E-3</v>
      </c>
      <c r="K334" s="26">
        <v>3413.1000000000004</v>
      </c>
      <c r="L334" s="26">
        <v>3355.7000000000012</v>
      </c>
      <c r="M334" s="26">
        <v>3215.599999999999</v>
      </c>
      <c r="N334" s="26">
        <v>3295.6000000000008</v>
      </c>
      <c r="O334" s="26">
        <v>3409.5</v>
      </c>
      <c r="P334" s="26">
        <v>3359.5999999999995</v>
      </c>
      <c r="Q334" s="7">
        <f t="shared" si="11"/>
        <v>-3.1548230468505523E-3</v>
      </c>
    </row>
    <row r="335" spans="1:17" x14ac:dyDescent="0.25">
      <c r="A335" s="5" t="s">
        <v>345</v>
      </c>
      <c r="C335" s="24">
        <v>328.3</v>
      </c>
      <c r="D335" s="24">
        <v>327.10000000000002</v>
      </c>
      <c r="E335" s="24">
        <v>326.10000000000002</v>
      </c>
      <c r="F335" s="24">
        <v>321.8</v>
      </c>
      <c r="G335" s="24">
        <v>339.6</v>
      </c>
      <c r="H335" s="24">
        <v>367.8</v>
      </c>
      <c r="I335" s="7">
        <f t="shared" si="10"/>
        <v>2.2982415357130748E-2</v>
      </c>
      <c r="K335" s="26">
        <v>10618.799999999997</v>
      </c>
      <c r="L335" s="26">
        <v>10807.2</v>
      </c>
      <c r="M335" s="26">
        <v>10697.9</v>
      </c>
      <c r="N335" s="26">
        <v>11460.699999999999</v>
      </c>
      <c r="O335" s="26">
        <v>12162.9</v>
      </c>
      <c r="P335" s="26">
        <v>12808.099999999999</v>
      </c>
      <c r="Q335" s="7">
        <f t="shared" si="11"/>
        <v>3.8201982164487669E-2</v>
      </c>
    </row>
    <row r="336" spans="1:17" x14ac:dyDescent="0.25">
      <c r="A336" s="5" t="s">
        <v>346</v>
      </c>
      <c r="C336" s="24">
        <v>5868.1</v>
      </c>
      <c r="D336" s="24">
        <v>5859.4</v>
      </c>
      <c r="E336" s="24">
        <v>5746.1</v>
      </c>
      <c r="F336" s="24">
        <v>5855.9</v>
      </c>
      <c r="G336" s="24">
        <v>5903.2</v>
      </c>
      <c r="H336" s="24">
        <v>6062.7</v>
      </c>
      <c r="I336" s="7">
        <f t="shared" si="10"/>
        <v>6.5462020684847744E-3</v>
      </c>
      <c r="K336" s="26">
        <v>146840.50000000003</v>
      </c>
      <c r="L336" s="26">
        <v>149691.09999999998</v>
      </c>
      <c r="M336" s="26">
        <v>147472.20000000001</v>
      </c>
      <c r="N336" s="26">
        <v>154399.39999999997</v>
      </c>
      <c r="O336" s="26">
        <v>157954.79999999999</v>
      </c>
      <c r="P336" s="26">
        <v>163488.50000000003</v>
      </c>
      <c r="Q336" s="7">
        <f t="shared" si="11"/>
        <v>2.1711474717135637E-2</v>
      </c>
    </row>
    <row r="337" spans="1:49" x14ac:dyDescent="0.25">
      <c r="A337" s="5" t="s">
        <v>347</v>
      </c>
      <c r="C337" s="24">
        <v>1850.8</v>
      </c>
      <c r="D337" s="24">
        <v>1901.1</v>
      </c>
      <c r="E337" s="24">
        <v>1909.5</v>
      </c>
      <c r="F337" s="24">
        <v>1990.3</v>
      </c>
      <c r="G337" s="24">
        <v>2013.7</v>
      </c>
      <c r="H337" s="24">
        <v>2033.6</v>
      </c>
      <c r="I337" s="7">
        <f t="shared" si="10"/>
        <v>1.9016481887531356E-2</v>
      </c>
      <c r="K337" s="26">
        <v>53194.2</v>
      </c>
      <c r="L337" s="26">
        <v>54751.799999999996</v>
      </c>
      <c r="M337" s="26">
        <v>55671.6</v>
      </c>
      <c r="N337" s="26">
        <v>59929.30000000001</v>
      </c>
      <c r="O337" s="26">
        <v>61476.9</v>
      </c>
      <c r="P337" s="26">
        <v>62579.80000000001</v>
      </c>
      <c r="Q337" s="7">
        <f t="shared" si="11"/>
        <v>3.303248294594141E-2</v>
      </c>
    </row>
    <row r="338" spans="1:49" x14ac:dyDescent="0.25">
      <c r="A338" s="5" t="s">
        <v>348</v>
      </c>
      <c r="C338" s="24">
        <v>542.1</v>
      </c>
      <c r="D338" s="24">
        <v>534.70000000000005</v>
      </c>
      <c r="E338" s="24">
        <v>525.20000000000005</v>
      </c>
      <c r="F338" s="24">
        <v>526.5</v>
      </c>
      <c r="G338" s="24">
        <v>514.20000000000005</v>
      </c>
      <c r="H338" s="24">
        <v>503</v>
      </c>
      <c r="I338" s="7">
        <f t="shared" si="10"/>
        <v>-1.4860539170092557E-2</v>
      </c>
      <c r="K338" s="26">
        <v>14764.9</v>
      </c>
      <c r="L338" s="26">
        <v>15109.7</v>
      </c>
      <c r="M338" s="26">
        <v>14880.900000000001</v>
      </c>
      <c r="N338" s="26">
        <v>15002.4</v>
      </c>
      <c r="O338" s="26">
        <v>14954.900000000003</v>
      </c>
      <c r="P338" s="26">
        <v>14989.099999999999</v>
      </c>
      <c r="Q338" s="7">
        <f t="shared" si="11"/>
        <v>3.0186525605997439E-3</v>
      </c>
    </row>
    <row r="339" spans="1:49" x14ac:dyDescent="0.25">
      <c r="A339" s="5" t="s">
        <v>349</v>
      </c>
      <c r="C339" s="24">
        <v>1308.5999999999999</v>
      </c>
      <c r="D339" s="24">
        <v>1365.8</v>
      </c>
      <c r="E339" s="24">
        <v>1384</v>
      </c>
      <c r="F339" s="24">
        <v>1464.5</v>
      </c>
      <c r="G339" s="24">
        <v>1501</v>
      </c>
      <c r="H339" s="24">
        <v>1532.9</v>
      </c>
      <c r="I339" s="7">
        <f t="shared" si="10"/>
        <v>3.2146588969551804E-2</v>
      </c>
      <c r="K339" s="26">
        <v>38429.199999999997</v>
      </c>
      <c r="L339" s="26">
        <v>39634.799999999996</v>
      </c>
      <c r="M339" s="26">
        <v>40764.69999999999</v>
      </c>
      <c r="N339" s="26">
        <v>44903.200000000004</v>
      </c>
      <c r="O339" s="26">
        <v>46507.899999999994</v>
      </c>
      <c r="P339" s="26">
        <v>47577.899999999994</v>
      </c>
      <c r="Q339" s="7">
        <f t="shared" si="11"/>
        <v>4.363535964901688E-2</v>
      </c>
    </row>
    <row r="340" spans="1:49" x14ac:dyDescent="0.25">
      <c r="A340" s="5" t="s">
        <v>350</v>
      </c>
      <c r="C340" s="24">
        <v>1650.4</v>
      </c>
      <c r="D340" s="24">
        <v>1582.7</v>
      </c>
      <c r="E340" s="24">
        <v>1559</v>
      </c>
      <c r="F340" s="24">
        <v>1565.5</v>
      </c>
      <c r="G340" s="24">
        <v>1553.2</v>
      </c>
      <c r="H340" s="24">
        <v>1588.8</v>
      </c>
      <c r="I340" s="7">
        <f t="shared" si="10"/>
        <v>-7.5788681341326658E-3</v>
      </c>
      <c r="K340" s="26">
        <v>37993.999999999993</v>
      </c>
      <c r="L340" s="26">
        <v>38492.5</v>
      </c>
      <c r="M340" s="26">
        <v>38488.1</v>
      </c>
      <c r="N340" s="26">
        <v>39408</v>
      </c>
      <c r="O340" s="26">
        <v>39856.700000000004</v>
      </c>
      <c r="P340" s="26">
        <v>41705.300000000003</v>
      </c>
      <c r="Q340" s="7">
        <f t="shared" si="11"/>
        <v>1.8814802438381184E-2</v>
      </c>
    </row>
    <row r="341" spans="1:49" x14ac:dyDescent="0.25">
      <c r="A341" s="5" t="s">
        <v>351</v>
      </c>
      <c r="C341" s="24">
        <v>2367.3000000000002</v>
      </c>
      <c r="D341" s="24">
        <v>2379.8000000000002</v>
      </c>
      <c r="E341" s="24">
        <v>2285.1</v>
      </c>
      <c r="F341" s="24">
        <v>2310.5</v>
      </c>
      <c r="G341" s="24">
        <v>2347.1</v>
      </c>
      <c r="H341" s="24">
        <v>2449.6999999999998</v>
      </c>
      <c r="I341" s="7">
        <f t="shared" si="10"/>
        <v>6.8665680856894173E-3</v>
      </c>
      <c r="K341" s="26">
        <v>55669.400000000009</v>
      </c>
      <c r="L341" s="26">
        <v>56490.600000000013</v>
      </c>
      <c r="M341" s="26">
        <v>53515.5</v>
      </c>
      <c r="N341" s="26">
        <v>55333.200000000004</v>
      </c>
      <c r="O341" s="26">
        <v>56879.000000000007</v>
      </c>
      <c r="P341" s="26">
        <v>59416.999999999993</v>
      </c>
      <c r="Q341" s="7">
        <f t="shared" si="11"/>
        <v>1.3115210996494708E-2</v>
      </c>
    </row>
    <row r="342" spans="1:49" x14ac:dyDescent="0.25">
      <c r="A342" s="5" t="s">
        <v>352</v>
      </c>
      <c r="C342" s="24">
        <v>1568.2</v>
      </c>
      <c r="D342" s="24">
        <v>1561.3</v>
      </c>
      <c r="E342" s="24">
        <v>1450.4</v>
      </c>
      <c r="F342" s="24">
        <v>1445.8</v>
      </c>
      <c r="G342" s="24">
        <v>1456.7</v>
      </c>
      <c r="H342" s="24">
        <v>1534.2</v>
      </c>
      <c r="I342" s="7">
        <f t="shared" si="10"/>
        <v>-4.3742832856459302E-3</v>
      </c>
      <c r="K342" s="26">
        <v>50708.999999999993</v>
      </c>
      <c r="L342" s="26">
        <v>51320.000000000007</v>
      </c>
      <c r="M342" s="26">
        <v>48347</v>
      </c>
      <c r="N342" s="26">
        <v>49891.3</v>
      </c>
      <c r="O342" s="26">
        <v>51307.700000000004</v>
      </c>
      <c r="P342" s="26">
        <v>53583.7</v>
      </c>
      <c r="Q342" s="7">
        <f t="shared" si="11"/>
        <v>1.1089337427921286E-2</v>
      </c>
    </row>
    <row r="343" spans="1:49" x14ac:dyDescent="0.25">
      <c r="A343" s="5" t="s">
        <v>353</v>
      </c>
      <c r="C343" s="24">
        <v>799</v>
      </c>
      <c r="D343" s="24">
        <v>818.5</v>
      </c>
      <c r="E343" s="24">
        <v>836.6</v>
      </c>
      <c r="F343" s="24">
        <v>867.2</v>
      </c>
      <c r="G343" s="24">
        <v>892.7</v>
      </c>
      <c r="H343" s="24">
        <v>918.3</v>
      </c>
      <c r="I343" s="7">
        <f t="shared" si="10"/>
        <v>2.8223584228953991E-2</v>
      </c>
      <c r="K343" s="26">
        <v>4961.0999999999995</v>
      </c>
      <c r="L343" s="26">
        <v>5172.5</v>
      </c>
      <c r="M343" s="26">
        <v>5174.2999999999993</v>
      </c>
      <c r="N343" s="26">
        <v>5450.4999999999991</v>
      </c>
      <c r="O343" s="26">
        <v>5582.4</v>
      </c>
      <c r="P343" s="26">
        <v>5846.5</v>
      </c>
      <c r="Q343" s="7">
        <f t="shared" si="11"/>
        <v>3.3388429477952064E-2</v>
      </c>
    </row>
    <row r="344" spans="1:49" x14ac:dyDescent="0.25">
      <c r="A344" s="8" t="s">
        <v>354</v>
      </c>
    </row>
    <row r="345" spans="1:49" x14ac:dyDescent="0.25">
      <c r="A345" s="9"/>
      <c r="C345" s="9"/>
      <c r="D345" s="9"/>
      <c r="E345" s="9"/>
      <c r="F345" s="9"/>
      <c r="G345" s="9"/>
      <c r="H345" s="9"/>
      <c r="I345" s="9"/>
      <c r="K345" s="9"/>
      <c r="L345" s="9"/>
      <c r="M345" s="9"/>
      <c r="N345" s="9"/>
      <c r="O345" s="9"/>
      <c r="P345" s="9"/>
      <c r="Q345" s="9"/>
    </row>
    <row r="346" spans="1:49" ht="15.75" x14ac:dyDescent="0.25">
      <c r="A346" t="s">
        <v>355</v>
      </c>
      <c r="C346" s="17" t="s">
        <v>356</v>
      </c>
      <c r="D346" s="16"/>
      <c r="E346" s="16"/>
      <c r="F346" s="16"/>
      <c r="G346" s="16"/>
      <c r="H346" s="16"/>
      <c r="I346" s="16"/>
      <c r="K346" s="16"/>
      <c r="L346" s="16"/>
      <c r="M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</row>
    <row r="347" spans="1:49" x14ac:dyDescent="0.25">
      <c r="A347" s="18"/>
      <c r="C347" s="19" t="s">
        <v>357</v>
      </c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9"/>
      <c r="O347" s="18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9"/>
      <c r="AA347" s="18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</row>
    <row r="348" spans="1:49" x14ac:dyDescent="0.25">
      <c r="A348" s="18"/>
      <c r="C348" s="19" t="s">
        <v>358</v>
      </c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9"/>
      <c r="O348" s="18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9"/>
      <c r="AA348" s="18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</row>
    <row r="349" spans="1:49" x14ac:dyDescent="0.25">
      <c r="A349" s="18"/>
      <c r="C349" s="20" t="s">
        <v>359</v>
      </c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20"/>
      <c r="O349" s="18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20"/>
      <c r="AA349" s="18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</row>
    <row r="350" spans="1:49" x14ac:dyDescent="0.25">
      <c r="A350" s="18"/>
      <c r="C350" s="21" t="s">
        <v>360</v>
      </c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21"/>
      <c r="O350" s="18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21"/>
      <c r="AA350" s="18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</row>
    <row r="351" spans="1:49" x14ac:dyDescent="0.25">
      <c r="A351" s="18"/>
      <c r="C351" s="10" t="s">
        <v>361</v>
      </c>
      <c r="D351" s="12"/>
      <c r="E351" s="12"/>
      <c r="F351" s="12"/>
      <c r="G351" s="12"/>
      <c r="H351" s="12"/>
      <c r="N351" s="10"/>
      <c r="O351" s="18"/>
      <c r="P351" s="12"/>
      <c r="Q351" s="12"/>
      <c r="R351" s="12"/>
      <c r="S351" s="12"/>
      <c r="T351" s="12"/>
      <c r="Z351" s="10"/>
      <c r="AA351" s="18"/>
      <c r="AB351" s="12"/>
      <c r="AC351" s="12"/>
      <c r="AD351" s="12"/>
      <c r="AE351" s="12"/>
      <c r="AF351" s="12"/>
      <c r="AL351" s="12"/>
    </row>
    <row r="352" spans="1:49" x14ac:dyDescent="0.25">
      <c r="A352" s="22" t="s">
        <v>369</v>
      </c>
      <c r="C352" s="12"/>
      <c r="D352" s="12"/>
      <c r="E352" s="12"/>
      <c r="F352" s="12"/>
      <c r="G352" s="12"/>
      <c r="H352" s="12"/>
      <c r="O352" s="12"/>
      <c r="P352" s="12"/>
      <c r="Q352" s="12"/>
      <c r="R352" s="12"/>
      <c r="S352" s="12"/>
      <c r="T352" s="12"/>
      <c r="AA352" s="12"/>
      <c r="AB352" s="12"/>
      <c r="AC352" s="12"/>
      <c r="AD352" s="12"/>
      <c r="AE352" s="12"/>
      <c r="AF352" s="12"/>
      <c r="AL352" s="12"/>
    </row>
    <row r="353" spans="1:38" x14ac:dyDescent="0.25">
      <c r="A353" s="22"/>
      <c r="C353" s="12"/>
      <c r="D353" s="12"/>
      <c r="E353" s="12"/>
      <c r="F353" s="12"/>
      <c r="G353" s="12"/>
      <c r="H353" s="12"/>
      <c r="O353" s="12"/>
      <c r="P353" s="12"/>
      <c r="Q353" s="12"/>
      <c r="R353" s="12"/>
      <c r="S353" s="12"/>
      <c r="T353" s="12"/>
      <c r="AA353" s="12"/>
      <c r="AB353" s="12"/>
      <c r="AC353" s="12"/>
      <c r="AD353" s="12"/>
      <c r="AE353" s="12"/>
      <c r="AF353" s="12"/>
      <c r="AL353" s="12"/>
    </row>
    <row r="355" spans="1:38" s="11" customFormat="1" ht="18.75" x14ac:dyDescent="0.3">
      <c r="A355" s="11" t="s">
        <v>368</v>
      </c>
    </row>
    <row r="356" spans="1:38" x14ac:dyDescent="0.25">
      <c r="A356" s="38" t="s">
        <v>362</v>
      </c>
    </row>
    <row r="357" spans="1:38" x14ac:dyDescent="0.25">
      <c r="A357" s="39" t="s">
        <v>363</v>
      </c>
    </row>
  </sheetData>
  <mergeCells count="6">
    <mergeCell ref="C2:I2"/>
    <mergeCell ref="C3:I3"/>
    <mergeCell ref="C4:I4"/>
    <mergeCell ref="K2:Q2"/>
    <mergeCell ref="K3:Q3"/>
    <mergeCell ref="K4:Q4"/>
  </mergeCells>
  <hyperlinks>
    <hyperlink ref="C351" r:id="rId1" xr:uid="{49C93431-6EDD-4D1C-99DE-AD921DDCE649}"/>
    <hyperlink ref="C350" r:id="rId2" xr:uid="{3247EACC-6BFF-4DAE-889B-91F544354897}"/>
    <hyperlink ref="A357" r:id="rId3" xr:uid="{E2FFBD71-4A91-44B3-BDE5-0A01B3E4EDE0}"/>
  </hyperlinks>
  <pageMargins left="0.7" right="0.7" top="0.75" bottom="0.75" header="0.3" footer="0.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08D167F538C048A35E5D493B263E2B" ma:contentTypeVersion="4" ma:contentTypeDescription="Create a new document." ma:contentTypeScope="" ma:versionID="b7d994246cff4918048ae3e3736c7ff5">
  <xsd:schema xmlns:xsd="http://www.w3.org/2001/XMLSchema" xmlns:xs="http://www.w3.org/2001/XMLSchema" xmlns:p="http://schemas.microsoft.com/office/2006/metadata/properties" xmlns:ns2="6de5d081-5fa5-47e8-b71b-6c9ef4c60be5" xmlns:ns3="e337f345-c4ff-4001-a6bb-1c1785da67a0" targetNamespace="http://schemas.microsoft.com/office/2006/metadata/properties" ma:root="true" ma:fieldsID="56722969e1b73e49841f92a4adb6a5f1" ns2:_="" ns3:_="">
    <xsd:import namespace="6de5d081-5fa5-47e8-b71b-6c9ef4c60be5"/>
    <xsd:import namespace="e337f345-c4ff-4001-a6bb-1c1785da67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5d081-5fa5-47e8-b71b-6c9ef4c60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7f345-c4ff-4001-a6bb-1c1785da67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68717A-824C-40CF-B72B-0F14626DAE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7CC5CA-F956-47A2-86C7-FB1D0B2087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5d081-5fa5-47e8-b71b-6c9ef4c60be5"/>
    <ds:schemaRef ds:uri="e337f345-c4ff-4001-a6bb-1c1785da67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43A500-DB65-4E8C-9864-4466DDF27A5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Data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Miles</dc:creator>
  <cp:lastModifiedBy>Gregory Miles</cp:lastModifiedBy>
  <cp:revision/>
  <dcterms:created xsi:type="dcterms:W3CDTF">2019-05-31T17:39:21Z</dcterms:created>
  <dcterms:modified xsi:type="dcterms:W3CDTF">2024-08-13T19:54:27Z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0x010100FF08D167F538C048A35E5D493B263E2B</vt:lpwstr>
  </property>
</Properties>
</file>