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UTILITIES_MANITOBA &amp; CANADA WIDE\"/>
    </mc:Choice>
  </mc:AlternateContent>
  <xr:revisionPtr revIDLastSave="0" documentId="13_ncr:1_{EA62D572-C2DF-4E54-8318-10862A85AFCC}" xr6:coauthVersionLast="47" xr6:coauthVersionMax="47" xr10:uidLastSave="{00000000-0000-0000-0000-000000000000}"/>
  <bookViews>
    <workbookView xWindow="-120" yWindow="-120" windowWidth="29040" windowHeight="15840" xr2:uid="{F56BECC7-13D0-4E2F-944B-8678289A59B5}"/>
  </bookViews>
  <sheets>
    <sheet name="Summary" sheetId="2" r:id="rId1"/>
    <sheet name="ELECTRICITY UTILITY RATE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2" i="1" l="1"/>
  <c r="M452" i="1"/>
  <c r="L452" i="1"/>
  <c r="K452" i="1"/>
  <c r="J452" i="1"/>
  <c r="I452" i="1"/>
  <c r="H452" i="1"/>
  <c r="G452" i="1"/>
  <c r="F452" i="1"/>
  <c r="E452" i="1"/>
  <c r="N448" i="1"/>
  <c r="M448" i="1"/>
  <c r="L448" i="1"/>
  <c r="K448" i="1"/>
  <c r="J448" i="1"/>
  <c r="I448" i="1"/>
  <c r="H448" i="1"/>
  <c r="G448" i="1"/>
  <c r="F448" i="1"/>
  <c r="E448" i="1"/>
  <c r="N445" i="1"/>
  <c r="M445" i="1"/>
  <c r="L445" i="1"/>
  <c r="K445" i="1"/>
  <c r="J445" i="1"/>
  <c r="I445" i="1"/>
  <c r="H445" i="1"/>
  <c r="G445" i="1"/>
  <c r="F445" i="1"/>
  <c r="E445" i="1"/>
  <c r="N442" i="1"/>
  <c r="M442" i="1"/>
  <c r="L442" i="1"/>
  <c r="K442" i="1"/>
  <c r="J442" i="1"/>
  <c r="I442" i="1"/>
  <c r="H442" i="1"/>
  <c r="G442" i="1"/>
  <c r="F442" i="1"/>
  <c r="E442" i="1"/>
  <c r="N439" i="1"/>
  <c r="M439" i="1"/>
  <c r="L439" i="1"/>
  <c r="K439" i="1"/>
  <c r="J439" i="1"/>
  <c r="I439" i="1"/>
  <c r="H439" i="1"/>
  <c r="G439" i="1"/>
  <c r="F439" i="1"/>
  <c r="E439" i="1"/>
  <c r="N436" i="1"/>
  <c r="M436" i="1"/>
  <c r="L436" i="1"/>
  <c r="K436" i="1"/>
  <c r="J436" i="1"/>
  <c r="I436" i="1"/>
  <c r="H436" i="1"/>
  <c r="G436" i="1"/>
  <c r="F436" i="1"/>
  <c r="E436" i="1"/>
  <c r="N433" i="1"/>
  <c r="M433" i="1"/>
  <c r="L433" i="1"/>
  <c r="K433" i="1"/>
  <c r="J433" i="1"/>
  <c r="I433" i="1"/>
  <c r="H433" i="1"/>
  <c r="G433" i="1"/>
  <c r="F433" i="1"/>
  <c r="E433" i="1"/>
  <c r="N395" i="1"/>
  <c r="M395" i="1"/>
  <c r="L395" i="1"/>
  <c r="K395" i="1"/>
  <c r="J395" i="1"/>
  <c r="I395" i="1"/>
  <c r="H395" i="1"/>
  <c r="G395" i="1"/>
  <c r="F395" i="1"/>
  <c r="E395" i="1"/>
  <c r="N391" i="1"/>
  <c r="M391" i="1"/>
  <c r="L391" i="1"/>
  <c r="K391" i="1"/>
  <c r="J391" i="1"/>
  <c r="I391" i="1"/>
  <c r="H391" i="1"/>
  <c r="G391" i="1"/>
  <c r="F391" i="1"/>
  <c r="E391" i="1"/>
  <c r="N387" i="1"/>
  <c r="M387" i="1"/>
  <c r="L387" i="1"/>
  <c r="K387" i="1"/>
  <c r="J387" i="1"/>
  <c r="I387" i="1"/>
  <c r="H387" i="1"/>
  <c r="G387" i="1"/>
  <c r="F387" i="1"/>
  <c r="E387" i="1"/>
  <c r="N383" i="1"/>
  <c r="M383" i="1"/>
  <c r="L383" i="1"/>
  <c r="K383" i="1"/>
  <c r="J383" i="1"/>
  <c r="I383" i="1"/>
  <c r="H383" i="1"/>
  <c r="G383" i="1"/>
  <c r="F383" i="1"/>
  <c r="E383" i="1"/>
  <c r="N379" i="1"/>
  <c r="M379" i="1"/>
  <c r="L379" i="1"/>
  <c r="K379" i="1"/>
  <c r="J379" i="1"/>
  <c r="I379" i="1"/>
  <c r="H379" i="1"/>
  <c r="G379" i="1"/>
  <c r="F379" i="1"/>
  <c r="E379" i="1"/>
  <c r="N375" i="1"/>
  <c r="M375" i="1"/>
  <c r="L375" i="1"/>
  <c r="K375" i="1"/>
  <c r="J375" i="1"/>
  <c r="I375" i="1"/>
  <c r="H375" i="1"/>
  <c r="G375" i="1"/>
  <c r="F375" i="1"/>
  <c r="E375" i="1"/>
  <c r="N372" i="1"/>
  <c r="M372" i="1"/>
  <c r="L372" i="1"/>
  <c r="K372" i="1"/>
  <c r="J372" i="1"/>
  <c r="I372" i="1"/>
  <c r="H372" i="1"/>
  <c r="G372" i="1"/>
  <c r="F372" i="1"/>
  <c r="E372" i="1"/>
  <c r="N369" i="1"/>
  <c r="M369" i="1"/>
  <c r="L369" i="1"/>
  <c r="K369" i="1"/>
  <c r="J369" i="1"/>
  <c r="I369" i="1"/>
  <c r="H369" i="1"/>
  <c r="G369" i="1"/>
  <c r="F369" i="1"/>
  <c r="E369" i="1"/>
  <c r="N366" i="1"/>
  <c r="M366" i="1"/>
  <c r="L366" i="1"/>
  <c r="K366" i="1"/>
  <c r="J366" i="1"/>
  <c r="I366" i="1"/>
  <c r="H366" i="1"/>
  <c r="G366" i="1"/>
  <c r="F366" i="1"/>
  <c r="E366" i="1"/>
  <c r="N363" i="1"/>
  <c r="M363" i="1"/>
  <c r="L363" i="1"/>
  <c r="K363" i="1"/>
  <c r="J363" i="1"/>
  <c r="I363" i="1"/>
  <c r="H363" i="1"/>
  <c r="G363" i="1"/>
  <c r="F363" i="1"/>
  <c r="E363" i="1"/>
  <c r="N360" i="1"/>
  <c r="M360" i="1"/>
  <c r="L360" i="1"/>
  <c r="K360" i="1"/>
  <c r="J360" i="1"/>
  <c r="I360" i="1"/>
  <c r="H360" i="1"/>
  <c r="G360" i="1"/>
  <c r="F360" i="1"/>
  <c r="E360" i="1"/>
  <c r="N357" i="1"/>
  <c r="M357" i="1"/>
  <c r="L357" i="1"/>
  <c r="K357" i="1"/>
  <c r="J357" i="1"/>
  <c r="I357" i="1"/>
  <c r="H357" i="1"/>
  <c r="G357" i="1"/>
  <c r="F357" i="1"/>
  <c r="E357" i="1"/>
  <c r="N354" i="1"/>
  <c r="M354" i="1"/>
  <c r="L354" i="1"/>
  <c r="K354" i="1"/>
  <c r="J354" i="1"/>
  <c r="I354" i="1"/>
  <c r="H354" i="1"/>
  <c r="G354" i="1"/>
  <c r="F354" i="1"/>
  <c r="E354" i="1"/>
  <c r="N351" i="1"/>
  <c r="M351" i="1"/>
  <c r="L351" i="1"/>
  <c r="K351" i="1"/>
  <c r="J351" i="1"/>
  <c r="I351" i="1"/>
  <c r="H351" i="1"/>
  <c r="G351" i="1"/>
  <c r="F351" i="1"/>
  <c r="E351" i="1"/>
  <c r="N348" i="1"/>
  <c r="M348" i="1"/>
  <c r="L348" i="1"/>
  <c r="K348" i="1"/>
  <c r="J348" i="1"/>
  <c r="I348" i="1"/>
  <c r="H348" i="1"/>
  <c r="G348" i="1"/>
  <c r="F348" i="1"/>
  <c r="E348" i="1"/>
  <c r="N345" i="1"/>
  <c r="M345" i="1"/>
  <c r="L345" i="1"/>
  <c r="K345" i="1"/>
  <c r="J345" i="1"/>
  <c r="I345" i="1"/>
  <c r="H345" i="1"/>
  <c r="G345" i="1"/>
  <c r="F345" i="1"/>
  <c r="E345" i="1"/>
  <c r="N342" i="1"/>
  <c r="M342" i="1"/>
  <c r="L342" i="1"/>
  <c r="K342" i="1"/>
  <c r="J342" i="1"/>
  <c r="I342" i="1"/>
  <c r="H342" i="1"/>
  <c r="G342" i="1"/>
  <c r="F342" i="1"/>
  <c r="E342" i="1"/>
  <c r="N339" i="1"/>
  <c r="M339" i="1"/>
  <c r="L339" i="1"/>
  <c r="K339" i="1"/>
  <c r="J339" i="1"/>
  <c r="I339" i="1"/>
  <c r="H339" i="1"/>
  <c r="G339" i="1"/>
  <c r="F339" i="1"/>
  <c r="E339" i="1"/>
  <c r="N336" i="1"/>
  <c r="M336" i="1"/>
  <c r="L336" i="1"/>
  <c r="K336" i="1"/>
  <c r="J336" i="1"/>
  <c r="I336" i="1"/>
  <c r="H336" i="1"/>
  <c r="G336" i="1"/>
  <c r="F336" i="1"/>
  <c r="E336" i="1"/>
  <c r="N333" i="1"/>
  <c r="M333" i="1"/>
  <c r="L333" i="1"/>
  <c r="K333" i="1"/>
  <c r="J333" i="1"/>
  <c r="I333" i="1"/>
  <c r="H333" i="1"/>
  <c r="G333" i="1"/>
  <c r="F333" i="1"/>
  <c r="E333" i="1"/>
  <c r="N330" i="1"/>
  <c r="M330" i="1"/>
  <c r="L330" i="1"/>
  <c r="K330" i="1"/>
  <c r="J330" i="1"/>
  <c r="I330" i="1"/>
  <c r="H330" i="1"/>
  <c r="G330" i="1"/>
  <c r="F330" i="1"/>
  <c r="E330" i="1"/>
  <c r="L244" i="1"/>
  <c r="K244" i="1"/>
  <c r="H244" i="1"/>
  <c r="G244" i="1"/>
  <c r="N240" i="1"/>
  <c r="M240" i="1"/>
  <c r="J240" i="1"/>
  <c r="I240" i="1"/>
  <c r="F240" i="1"/>
  <c r="E240" i="1"/>
  <c r="L237" i="1"/>
  <c r="K237" i="1"/>
  <c r="H237" i="1"/>
  <c r="G237" i="1"/>
  <c r="N234" i="1"/>
  <c r="M234" i="1"/>
  <c r="J234" i="1"/>
  <c r="I234" i="1"/>
  <c r="F234" i="1"/>
  <c r="E234" i="1"/>
  <c r="L231" i="1"/>
  <c r="K231" i="1"/>
  <c r="H231" i="1"/>
  <c r="G231" i="1"/>
  <c r="N228" i="1"/>
  <c r="M228" i="1"/>
  <c r="J228" i="1"/>
  <c r="I228" i="1"/>
  <c r="F228" i="1"/>
  <c r="E228" i="1"/>
  <c r="L225" i="1"/>
  <c r="K225" i="1"/>
  <c r="H225" i="1"/>
  <c r="G225" i="1"/>
  <c r="N214" i="1"/>
  <c r="N244" i="1" s="1"/>
  <c r="M214" i="1"/>
  <c r="M244" i="1" s="1"/>
  <c r="L214" i="1"/>
  <c r="K214" i="1"/>
  <c r="J214" i="1"/>
  <c r="J244" i="1" s="1"/>
  <c r="I214" i="1"/>
  <c r="I244" i="1" s="1"/>
  <c r="H214" i="1"/>
  <c r="G214" i="1"/>
  <c r="F214" i="1"/>
  <c r="F244" i="1" s="1"/>
  <c r="E214" i="1"/>
  <c r="E244" i="1" s="1"/>
  <c r="N210" i="1"/>
  <c r="M210" i="1"/>
  <c r="L210" i="1"/>
  <c r="L240" i="1" s="1"/>
  <c r="K210" i="1"/>
  <c r="K240" i="1" s="1"/>
  <c r="J210" i="1"/>
  <c r="I210" i="1"/>
  <c r="H210" i="1"/>
  <c r="H240" i="1" s="1"/>
  <c r="G210" i="1"/>
  <c r="G240" i="1" s="1"/>
  <c r="F210" i="1"/>
  <c r="E210" i="1"/>
  <c r="N207" i="1"/>
  <c r="N237" i="1" s="1"/>
  <c r="M207" i="1"/>
  <c r="M237" i="1" s="1"/>
  <c r="L207" i="1"/>
  <c r="K207" i="1"/>
  <c r="J207" i="1"/>
  <c r="J237" i="1" s="1"/>
  <c r="I207" i="1"/>
  <c r="I237" i="1" s="1"/>
  <c r="H207" i="1"/>
  <c r="G207" i="1"/>
  <c r="F207" i="1"/>
  <c r="F237" i="1" s="1"/>
  <c r="E207" i="1"/>
  <c r="E237" i="1" s="1"/>
  <c r="N204" i="1"/>
  <c r="M204" i="1"/>
  <c r="L204" i="1"/>
  <c r="L234" i="1" s="1"/>
  <c r="K204" i="1"/>
  <c r="K234" i="1" s="1"/>
  <c r="J204" i="1"/>
  <c r="I204" i="1"/>
  <c r="H204" i="1"/>
  <c r="H234" i="1" s="1"/>
  <c r="G204" i="1"/>
  <c r="G234" i="1" s="1"/>
  <c r="F204" i="1"/>
  <c r="E204" i="1"/>
  <c r="N201" i="1"/>
  <c r="N231" i="1" s="1"/>
  <c r="M201" i="1"/>
  <c r="M231" i="1" s="1"/>
  <c r="L201" i="1"/>
  <c r="K201" i="1"/>
  <c r="J201" i="1"/>
  <c r="J231" i="1" s="1"/>
  <c r="I201" i="1"/>
  <c r="I231" i="1" s="1"/>
  <c r="H201" i="1"/>
  <c r="G201" i="1"/>
  <c r="F201" i="1"/>
  <c r="F231" i="1" s="1"/>
  <c r="E201" i="1"/>
  <c r="E231" i="1" s="1"/>
  <c r="N198" i="1"/>
  <c r="M198" i="1"/>
  <c r="L198" i="1"/>
  <c r="L228" i="1" s="1"/>
  <c r="K198" i="1"/>
  <c r="K228" i="1" s="1"/>
  <c r="J198" i="1"/>
  <c r="I198" i="1"/>
  <c r="H198" i="1"/>
  <c r="H228" i="1" s="1"/>
  <c r="G198" i="1"/>
  <c r="G228" i="1" s="1"/>
  <c r="F198" i="1"/>
  <c r="E198" i="1"/>
  <c r="N195" i="1"/>
  <c r="N225" i="1" s="1"/>
  <c r="M195" i="1"/>
  <c r="M225" i="1" s="1"/>
  <c r="L195" i="1"/>
  <c r="K195" i="1"/>
  <c r="J195" i="1"/>
  <c r="J225" i="1" s="1"/>
  <c r="I195" i="1"/>
  <c r="I225" i="1" s="1"/>
  <c r="H195" i="1"/>
  <c r="G195" i="1"/>
  <c r="F195" i="1"/>
  <c r="F225" i="1" s="1"/>
  <c r="E195" i="1"/>
  <c r="E225" i="1" s="1"/>
  <c r="N147" i="1"/>
  <c r="M147" i="1"/>
  <c r="L147" i="1"/>
  <c r="K147" i="1"/>
  <c r="J147" i="1"/>
  <c r="I147" i="1"/>
  <c r="H147" i="1"/>
  <c r="G147" i="1"/>
  <c r="F147" i="1"/>
  <c r="E147" i="1"/>
  <c r="N143" i="1"/>
  <c r="M143" i="1"/>
  <c r="L143" i="1"/>
  <c r="K143" i="1"/>
  <c r="J143" i="1"/>
  <c r="I143" i="1"/>
  <c r="H143" i="1"/>
  <c r="G143" i="1"/>
  <c r="F143" i="1"/>
  <c r="E143" i="1"/>
  <c r="N139" i="1"/>
  <c r="M139" i="1"/>
  <c r="L139" i="1"/>
  <c r="K139" i="1"/>
  <c r="J139" i="1"/>
  <c r="I139" i="1"/>
  <c r="H139" i="1"/>
  <c r="G139" i="1"/>
  <c r="F139" i="1"/>
  <c r="E139" i="1"/>
  <c r="N135" i="1"/>
  <c r="M135" i="1"/>
  <c r="L135" i="1"/>
  <c r="K135" i="1"/>
  <c r="J135" i="1"/>
  <c r="I135" i="1"/>
  <c r="H135" i="1"/>
  <c r="G135" i="1"/>
  <c r="F135" i="1"/>
  <c r="E135" i="1"/>
  <c r="N131" i="1"/>
  <c r="M131" i="1"/>
  <c r="L131" i="1"/>
  <c r="K131" i="1"/>
  <c r="J131" i="1"/>
  <c r="I131" i="1"/>
  <c r="H131" i="1"/>
  <c r="G131" i="1"/>
  <c r="F131" i="1"/>
  <c r="E131" i="1"/>
  <c r="N127" i="1"/>
  <c r="M127" i="1"/>
  <c r="L127" i="1"/>
  <c r="K127" i="1"/>
  <c r="J127" i="1"/>
  <c r="I127" i="1"/>
  <c r="H127" i="1"/>
  <c r="G127" i="1"/>
  <c r="F127" i="1"/>
  <c r="E127" i="1"/>
  <c r="N124" i="1"/>
  <c r="M124" i="1"/>
  <c r="L124" i="1"/>
  <c r="K124" i="1"/>
  <c r="J124" i="1"/>
  <c r="I124" i="1"/>
  <c r="H124" i="1"/>
  <c r="G124" i="1"/>
  <c r="F124" i="1"/>
  <c r="E124" i="1"/>
  <c r="N121" i="1"/>
  <c r="M121" i="1"/>
  <c r="L121" i="1"/>
  <c r="K121" i="1"/>
  <c r="J121" i="1"/>
  <c r="I121" i="1"/>
  <c r="H121" i="1"/>
  <c r="G121" i="1"/>
  <c r="F121" i="1"/>
  <c r="E121" i="1"/>
  <c r="N118" i="1"/>
  <c r="M118" i="1"/>
  <c r="L118" i="1"/>
  <c r="K118" i="1"/>
  <c r="J118" i="1"/>
  <c r="I118" i="1"/>
  <c r="H118" i="1"/>
  <c r="G118" i="1"/>
  <c r="F118" i="1"/>
  <c r="E118" i="1"/>
  <c r="N115" i="1"/>
  <c r="M115" i="1"/>
  <c r="L115" i="1"/>
  <c r="K115" i="1"/>
  <c r="J115" i="1"/>
  <c r="I115" i="1"/>
  <c r="H115" i="1"/>
  <c r="G115" i="1"/>
  <c r="F115" i="1"/>
  <c r="E115" i="1"/>
  <c r="N112" i="1"/>
  <c r="M112" i="1"/>
  <c r="L112" i="1"/>
  <c r="K112" i="1"/>
  <c r="J112" i="1"/>
  <c r="I112" i="1"/>
  <c r="H112" i="1"/>
  <c r="G112" i="1"/>
  <c r="F112" i="1"/>
  <c r="E112" i="1"/>
  <c r="N109" i="1"/>
  <c r="M109" i="1"/>
  <c r="L109" i="1"/>
  <c r="K109" i="1"/>
  <c r="J109" i="1"/>
  <c r="I109" i="1"/>
  <c r="H109" i="1"/>
  <c r="G109" i="1"/>
  <c r="F109" i="1"/>
  <c r="E109" i="1"/>
  <c r="N106" i="1"/>
  <c r="M106" i="1"/>
  <c r="L106" i="1"/>
  <c r="K106" i="1"/>
  <c r="J106" i="1"/>
  <c r="I106" i="1"/>
  <c r="H106" i="1"/>
  <c r="G106" i="1"/>
  <c r="F106" i="1"/>
  <c r="E106" i="1"/>
  <c r="N103" i="1"/>
  <c r="M103" i="1"/>
  <c r="L103" i="1"/>
  <c r="K103" i="1"/>
  <c r="J103" i="1"/>
  <c r="I103" i="1"/>
  <c r="H103" i="1"/>
  <c r="G103" i="1"/>
  <c r="F103" i="1"/>
  <c r="E103" i="1"/>
  <c r="N100" i="1"/>
  <c r="M100" i="1"/>
  <c r="L100" i="1"/>
  <c r="K100" i="1"/>
  <c r="J100" i="1"/>
  <c r="I100" i="1"/>
  <c r="H100" i="1"/>
  <c r="G100" i="1"/>
  <c r="F100" i="1"/>
  <c r="E100" i="1"/>
  <c r="N97" i="1"/>
  <c r="M97" i="1"/>
  <c r="L97" i="1"/>
  <c r="K97" i="1"/>
  <c r="J97" i="1"/>
  <c r="I97" i="1"/>
  <c r="H97" i="1"/>
  <c r="G97" i="1"/>
  <c r="F97" i="1"/>
  <c r="E97" i="1"/>
  <c r="N94" i="1"/>
  <c r="M94" i="1"/>
  <c r="L94" i="1"/>
  <c r="K94" i="1"/>
  <c r="J94" i="1"/>
  <c r="I94" i="1"/>
  <c r="H94" i="1"/>
  <c r="G94" i="1"/>
  <c r="F94" i="1"/>
  <c r="E94" i="1"/>
  <c r="N91" i="1"/>
  <c r="M91" i="1"/>
  <c r="L91" i="1"/>
  <c r="K91" i="1"/>
  <c r="J91" i="1"/>
  <c r="I91" i="1"/>
  <c r="H91" i="1"/>
  <c r="G91" i="1"/>
  <c r="F91" i="1"/>
  <c r="E91" i="1"/>
  <c r="N88" i="1"/>
  <c r="M88" i="1"/>
  <c r="L88" i="1"/>
  <c r="K88" i="1"/>
  <c r="J88" i="1"/>
  <c r="I88" i="1"/>
  <c r="H88" i="1"/>
  <c r="G88" i="1"/>
  <c r="F88" i="1"/>
  <c r="E88" i="1"/>
  <c r="N85" i="1"/>
  <c r="M85" i="1"/>
  <c r="L85" i="1"/>
  <c r="K85" i="1"/>
  <c r="J85" i="1"/>
  <c r="I85" i="1"/>
  <c r="H85" i="1"/>
  <c r="G85" i="1"/>
  <c r="F85" i="1"/>
  <c r="E85" i="1"/>
  <c r="N82" i="1"/>
  <c r="M82" i="1"/>
  <c r="L82" i="1"/>
  <c r="K82" i="1"/>
  <c r="J82" i="1"/>
  <c r="I82" i="1"/>
  <c r="H82" i="1"/>
  <c r="G82" i="1"/>
  <c r="F82" i="1"/>
  <c r="E82" i="1"/>
</calcChain>
</file>

<file path=xl/sharedStrings.xml><?xml version="1.0" encoding="utf-8"?>
<sst xmlns="http://schemas.openxmlformats.org/spreadsheetml/2006/main" count="780" uniqueCount="114">
  <si>
    <t>Email: wpginfo@edwinnipeg.com</t>
  </si>
  <si>
    <t>Website: www.economicdevelopmentwinnipeg.com</t>
  </si>
  <si>
    <t>Phone: 1.204.954.1997</t>
  </si>
  <si>
    <t>Winnipeg, MB R3B 0X3</t>
  </si>
  <si>
    <t>Suite 810 – One Lombard Place</t>
  </si>
  <si>
    <t>Economic Development Winnipeg Inc.</t>
  </si>
  <si>
    <t>For further information, please contact:</t>
  </si>
  <si>
    <t xml:space="preserve"> *Note: Commercial customers with revenue below $10 million and customers in the manufacturing sector are entitled to a refund of this tax.</t>
  </si>
  <si>
    <t>Load Factor</t>
  </si>
  <si>
    <t>120 kV</t>
  </si>
  <si>
    <t>Voltage</t>
  </si>
  <si>
    <t>30,600,000 kWh</t>
  </si>
  <si>
    <t>Consumption</t>
  </si>
  <si>
    <t>50,000 kW</t>
  </si>
  <si>
    <t>Power Demand</t>
  </si>
  <si>
    <t>25 kV</t>
  </si>
  <si>
    <t>3,060,000 kWh</t>
  </si>
  <si>
    <t>5,000 kW</t>
  </si>
  <si>
    <t>Large-Power (Industrial) Customers</t>
  </si>
  <si>
    <t>1,170,000 kWh</t>
  </si>
  <si>
    <t>2,500 kW</t>
  </si>
  <si>
    <t>400,000 kWh</t>
  </si>
  <si>
    <t>1,000 kW</t>
  </si>
  <si>
    <t>100,000 kWh</t>
  </si>
  <si>
    <t>500 kW</t>
  </si>
  <si>
    <t>Medium-Power Customers</t>
  </si>
  <si>
    <t>10,000 kWh</t>
  </si>
  <si>
    <t>40 kW</t>
  </si>
  <si>
    <t>Small-Power Customers</t>
  </si>
  <si>
    <t>1,000 kWh</t>
  </si>
  <si>
    <t>Residential Customers</t>
  </si>
  <si>
    <t>Metrics Breakdown</t>
  </si>
  <si>
    <t>Customer Type</t>
  </si>
  <si>
    <t>Year</t>
  </si>
  <si>
    <t>Monthly Bills Including Taxes (in CA$)</t>
  </si>
  <si>
    <t>Winnipeg [Census metropolitan area], Manitoba</t>
  </si>
  <si>
    <t>Geography</t>
  </si>
  <si>
    <t>23,400,000 kWh</t>
  </si>
  <si>
    <t>17,520,000 kWh</t>
  </si>
  <si>
    <t>30,000 kW</t>
  </si>
  <si>
    <t>120 Kv</t>
  </si>
  <si>
    <t>5,760,000 kWh</t>
  </si>
  <si>
    <t>10,000 kW</t>
  </si>
  <si>
    <t>2,340,000 kWh</t>
  </si>
  <si>
    <t>200,000 kWh</t>
  </si>
  <si>
    <t>25,000 kWh</t>
  </si>
  <si>
    <t>100 kW</t>
  </si>
  <si>
    <t>14,000 kWh</t>
  </si>
  <si>
    <t>2,000 kWh</t>
  </si>
  <si>
    <t>14 kW</t>
  </si>
  <si>
    <t>750 kWh</t>
  </si>
  <si>
    <t>6 kW</t>
  </si>
  <si>
    <t>3,000 kWh</t>
  </si>
  <si>
    <t>625 kWh</t>
  </si>
  <si>
    <t>Monthly Bills Excluding Taxes (in CA$)</t>
  </si>
  <si>
    <t>CUSTOMER ELECTRICITY BILL INCLUDING AND EXCLUDING TAXES, MONTHLY ESTIMATES, STATISTICS FOR WINNIPEG CMA</t>
  </si>
  <si>
    <t>COMPARABLE CUSTOMER ELECTRICITY BILL INCLUDING AND EXCLUDING TAXES, MONTHLY ESTIMATES, STATISTICS FOR PRAIRIE REGION'S CMAs</t>
  </si>
  <si>
    <t>Monthly Tax Bills (in CA$)</t>
  </si>
  <si>
    <t>CUSTOMER ELECTRICITY TAX BILLS, MONTHLY ESTIMATES, STATISTICS FOR WINNIPEG CMA</t>
  </si>
  <si>
    <t>COMPARABLE CUSTOMER ELECTRICITY TAX BILLS, MONTHLY ESTIMATES, STATISTICS FOR PRAIRIE REGION'S CMAs</t>
  </si>
  <si>
    <t>To energy consumption</t>
  </si>
  <si>
    <t>Carbon levy</t>
  </si>
  <si>
    <t>To base amount of bill + municipal tax (tax refundable)</t>
  </si>
  <si>
    <t xml:space="preserve">Goods and services tax </t>
  </si>
  <si>
    <t>To base amount of bill (electric heating)</t>
  </si>
  <si>
    <t>To base amount of bill (heating other than electric)</t>
  </si>
  <si>
    <t xml:space="preserve">Municipal tax </t>
  </si>
  <si>
    <t>To base amount of bill (mining and manufacturing companies)</t>
  </si>
  <si>
    <t>To base amount of bill (industries other than mining and manufacturing)</t>
  </si>
  <si>
    <t xml:space="preserve">Provincial sales tax </t>
  </si>
  <si>
    <t>Rate (%)</t>
  </si>
  <si>
    <t>Applicable (Tax Base)</t>
  </si>
  <si>
    <t>Tax</t>
  </si>
  <si>
    <t>2022 Rates</t>
  </si>
  <si>
    <t>2021 Rates</t>
  </si>
  <si>
    <t>2020 Rates</t>
  </si>
  <si>
    <t>2019 Rates</t>
  </si>
  <si>
    <t>2018 Rates</t>
  </si>
  <si>
    <t>2017 Rates</t>
  </si>
  <si>
    <t>2016 Rates</t>
  </si>
  <si>
    <t>2015 Rates</t>
  </si>
  <si>
    <t>2014 Rates</t>
  </si>
  <si>
    <t>INDUSTRIAL SERVICE</t>
  </si>
  <si>
    <t>Service Type</t>
  </si>
  <si>
    <t>TAX RATES</t>
  </si>
  <si>
    <t>GENERAL SERVICE</t>
  </si>
  <si>
    <t>To base amount of bill + municipal tax</t>
  </si>
  <si>
    <t>RESIDENTIAL SERVICE</t>
  </si>
  <si>
    <t xml:space="preserve">Average Prices in Cents per Kilowatt Hour (¢/K W H) </t>
  </si>
  <si>
    <t>Average Electricity Prices (in ¢/K W H)</t>
  </si>
  <si>
    <t>ELECTRICITY RATES</t>
  </si>
  <si>
    <t>ELECTRICITY UTILITIES' RATE AND TAXES, STATISTICS FOR WINNIPEG CMA</t>
  </si>
  <si>
    <t>Summary Information:</t>
  </si>
  <si>
    <t>This data series is to assist users in determining actual utility costs based on energy use.</t>
  </si>
  <si>
    <t>INDEX (WINNIPEG =100)</t>
  </si>
  <si>
    <t>Index (Winnipeg =100)</t>
  </si>
  <si>
    <t>COMPARATIVE INDEX OF CUSTOMER ELECTRICITY BILL INCLUDING AND EXCLUDING TAXES, MONTHLY ESTIMATES, STATISTICS FOR PRAIRIE REGION'S CMAs</t>
  </si>
  <si>
    <t>COMPARATIVE INDEX OF CUSTOMER ELECTRICITY BILL INCLUDING AND EXCLUDING TAXES, MONTHLY ESTIMATES, STATISTICS FOR WINNIPEG CMA</t>
  </si>
  <si>
    <t>Index of Monthly Bills Excluding Taxes (Winnipeg =100)</t>
  </si>
  <si>
    <t>Index of Monthly Bills Including Taxes (Winnipeg = 100)</t>
  </si>
  <si>
    <t>COMPARATIVE INDEX OF CUSTOMER ELECTRICITY TAX BILLS, MONTHLY ESTIMATES, STATISTICS FOR PRAIRIE REGION'S CMAs</t>
  </si>
  <si>
    <t>COMPARATIVE INDEX OF CUSTOMER ELECTRICITY TAX BILLS, MONTHLY ESTIMATES, STATISTICS FOR WINNIPEG CMA</t>
  </si>
  <si>
    <t>Index of Monthly Tax Bills (Winnipeg =100)</t>
  </si>
  <si>
    <t>COMPARATIVE INDEX OF ELECTRICITY UTILITIES' RATE, STATISTICS FOR PRAIRIE REGION'S CMAs</t>
  </si>
  <si>
    <t>COMPARATIVE INDEX OF ELECTRICITY UTILITIES' RATE, STATISTICS FOR WINNIPEG CMA</t>
  </si>
  <si>
    <t>INDEX OF ELECTRICITY RATES (WINNIPEG =100)</t>
  </si>
  <si>
    <t>COMPARABLE ELECTRICITY UTILITIES' RATE AND TAXES, STATISTICS FOR WINNIPEG CMA</t>
  </si>
  <si>
    <t>https://www.hydroquebec.com/business/customer-space/rates/comparison-electricity-prices.html</t>
  </si>
  <si>
    <t>2023 Rates</t>
  </si>
  <si>
    <t>Source: Data from Comparison of Electricity Prices in Major North American Cities publications, Hydro-Québec, 2014 to 2023.</t>
  </si>
  <si>
    <t>Source/Link</t>
  </si>
  <si>
    <t>Data from Comparison of Electricity Prices in Major North American Cities publications, Hydro-Québec, 2014 to 2023.</t>
  </si>
  <si>
    <t>Last Update: August 2024</t>
  </si>
  <si>
    <t>https://www.hydroquebec.com/data/documents-donnees/pdf/comparison-electricity-prices-2023.pdf?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</si>
</sst>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5342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ill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4" fillId="0" borderId="0" xfId="2" applyFont="1"/>
    <xf numFmtId="0" fontId="5" fillId="0" borderId="0" xfId="3"/>
    <xf numFmtId="0" fontId="5" fillId="0" borderId="0" xfId="3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0" fillId="0" borderId="0" xfId="1" applyNumberFormat="1" applyFont="1" applyFill="1" applyBorder="1"/>
    <xf numFmtId="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horizontal="left" vertical="top"/>
    </xf>
    <xf numFmtId="0" fontId="0" fillId="0" borderId="1" xfId="0" applyBorder="1" applyAlignment="1">
      <alignment horizontal="left"/>
    </xf>
    <xf numFmtId="0" fontId="9" fillId="2" borderId="0" xfId="0" applyFont="1" applyFill="1" applyAlignment="1">
      <alignment vertical="top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0" fillId="0" borderId="0" xfId="0" applyNumberFormat="1"/>
    <xf numFmtId="165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vertical="top"/>
    </xf>
    <xf numFmtId="165" fontId="0" fillId="0" borderId="1" xfId="0" applyNumberFormat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3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 xr:uid="{F69D40D7-604A-4150-9992-697BB483C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4</xdr:row>
      <xdr:rowOff>180974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F99FDF1-0A00-4A82-A986-1E2AFC1C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4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459</xdr:row>
      <xdr:rowOff>9526</xdr:rowOff>
    </xdr:from>
    <xdr:ext cx="2466975" cy="933449"/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335B52B6-311A-4FDB-9FAB-08732CB5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077926"/>
          <a:ext cx="246697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hydroquebec.com/data/documents-donnees/pdf/comparison-electricity-prices-2023.pdf?" TargetMode="External"/><Relationship Id="rId1" Type="http://schemas.openxmlformats.org/officeDocument/2006/relationships/hyperlink" Target="https://www.hydroquebec.com/business/customer-space/rates/comparison-electricity-pric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ydroquebec.com/business/customer-space/rates/comparison-electricity-prices.html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hydroquebec.com/data/documents-donnees/pdf/comparison-electricity-prices-2023.pdf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AA96-7933-48CB-AB89-FAE9632C3D24}">
  <dimension ref="A6:A17"/>
  <sheetViews>
    <sheetView tabSelected="1" workbookViewId="0">
      <selection activeCell="A9" sqref="A9"/>
    </sheetView>
  </sheetViews>
  <sheetFormatPr defaultRowHeight="15" x14ac:dyDescent="0.25"/>
  <sheetData>
    <row r="6" spans="1:1" x14ac:dyDescent="0.25">
      <c r="A6" s="2" t="s">
        <v>112</v>
      </c>
    </row>
    <row r="8" spans="1:1" ht="18.75" x14ac:dyDescent="0.3">
      <c r="A8" s="22" t="s">
        <v>92</v>
      </c>
    </row>
    <row r="9" spans="1:1" x14ac:dyDescent="0.25">
      <c r="A9" t="s">
        <v>93</v>
      </c>
    </row>
    <row r="12" spans="1:1" ht="18.75" x14ac:dyDescent="0.3">
      <c r="A12" s="23" t="s">
        <v>110</v>
      </c>
    </row>
    <row r="13" spans="1:1" x14ac:dyDescent="0.25">
      <c r="A13" s="49" t="s">
        <v>111</v>
      </c>
    </row>
    <row r="14" spans="1:1" x14ac:dyDescent="0.25">
      <c r="A14" s="50" t="s">
        <v>107</v>
      </c>
    </row>
    <row r="15" spans="1:1" x14ac:dyDescent="0.25">
      <c r="A15" s="50" t="s">
        <v>113</v>
      </c>
    </row>
    <row r="16" spans="1:1" x14ac:dyDescent="0.25">
      <c r="A16" s="1"/>
    </row>
    <row r="17" spans="1:1" x14ac:dyDescent="0.25">
      <c r="A17" s="3"/>
    </row>
  </sheetData>
  <hyperlinks>
    <hyperlink ref="A14" r:id="rId1" xr:uid="{C4BA8D95-7467-4FBC-8DC1-CD75F1563A96}"/>
    <hyperlink ref="A15" r:id="rId2" xr:uid="{9297F765-38FA-455C-80CB-A0FC0752378A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9B0D-47DF-4F15-BA6F-A94463A14153}">
  <dimension ref="A1:U473"/>
  <sheetViews>
    <sheetView workbookViewId="0">
      <selection activeCell="A7" sqref="A7:A21"/>
    </sheetView>
  </sheetViews>
  <sheetFormatPr defaultRowHeight="15" x14ac:dyDescent="0.25"/>
  <cols>
    <col min="1" max="1" width="36.7109375" style="1" customWidth="1"/>
    <col min="2" max="3" width="17.85546875" customWidth="1"/>
    <col min="5" max="14" width="15.140625" customWidth="1"/>
  </cols>
  <sheetData>
    <row r="1" spans="1:14" ht="18.75" x14ac:dyDescent="0.25">
      <c r="A1" s="27" t="s">
        <v>106</v>
      </c>
      <c r="B1" s="27"/>
      <c r="C1" s="27"/>
      <c r="D1" s="14"/>
      <c r="E1" s="28" t="s">
        <v>91</v>
      </c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7" t="s">
        <v>90</v>
      </c>
      <c r="B2" s="27"/>
      <c r="C2" s="27"/>
      <c r="D2" s="14"/>
      <c r="E2" s="28" t="s">
        <v>90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8.75" x14ac:dyDescent="0.25">
      <c r="A3" s="27" t="s">
        <v>36</v>
      </c>
      <c r="B3" s="27"/>
      <c r="C3" s="27"/>
      <c r="E3" s="28" t="s">
        <v>35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8.75" x14ac:dyDescent="0.25">
      <c r="A4" s="27" t="s">
        <v>89</v>
      </c>
      <c r="B4" s="27"/>
      <c r="C4" s="27"/>
      <c r="D4" s="14"/>
      <c r="E4" s="28" t="s">
        <v>88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8.75" x14ac:dyDescent="0.25">
      <c r="A5" s="27" t="s">
        <v>33</v>
      </c>
      <c r="B5" s="27"/>
      <c r="C5" s="27"/>
      <c r="D5" s="14"/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3">
        <v>2021</v>
      </c>
      <c r="M5" s="13">
        <v>2022</v>
      </c>
      <c r="N5" s="13">
        <v>2023</v>
      </c>
    </row>
    <row r="6" spans="1:14" ht="18.75" x14ac:dyDescent="0.25">
      <c r="A6" s="15" t="s">
        <v>32</v>
      </c>
      <c r="B6" s="29" t="s">
        <v>31</v>
      </c>
      <c r="C6" s="29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33" t="s">
        <v>30</v>
      </c>
      <c r="B7" s="30" t="s">
        <v>12</v>
      </c>
      <c r="C7" s="30" t="s">
        <v>53</v>
      </c>
      <c r="D7" s="9"/>
      <c r="E7" s="24">
        <v>8.32</v>
      </c>
      <c r="F7" s="24">
        <v>8.5500000000000007</v>
      </c>
      <c r="G7" s="24">
        <v>8.8800000000000008</v>
      </c>
      <c r="H7" s="24">
        <v>9.18</v>
      </c>
      <c r="I7" s="24">
        <v>9.49</v>
      </c>
      <c r="J7" s="24">
        <v>9.8699999999999992</v>
      </c>
      <c r="K7" s="24">
        <v>10.119999999999999</v>
      </c>
      <c r="L7" s="24">
        <v>10.4</v>
      </c>
      <c r="M7" s="24">
        <v>10.8</v>
      </c>
      <c r="N7" s="24">
        <v>10.8</v>
      </c>
    </row>
    <row r="8" spans="1:14" x14ac:dyDescent="0.25">
      <c r="A8" s="34"/>
      <c r="B8" s="31"/>
      <c r="C8" s="31"/>
      <c r="D8" s="9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34"/>
      <c r="B9" s="32"/>
      <c r="C9" s="32"/>
      <c r="D9" s="9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34"/>
      <c r="B10" s="30" t="s">
        <v>12</v>
      </c>
      <c r="C10" s="30" t="s">
        <v>50</v>
      </c>
      <c r="D10" s="9"/>
      <c r="E10" s="24">
        <v>8.1300000000000008</v>
      </c>
      <c r="F10" s="24">
        <v>8.35</v>
      </c>
      <c r="G10" s="24">
        <v>8.68</v>
      </c>
      <c r="H10" s="24">
        <v>8.9700000000000006</v>
      </c>
      <c r="I10" s="24">
        <v>9.27</v>
      </c>
      <c r="J10" s="24">
        <v>9.65</v>
      </c>
      <c r="K10" s="24">
        <v>9.89</v>
      </c>
      <c r="L10" s="24">
        <v>10.16</v>
      </c>
      <c r="M10" s="24">
        <v>10.55</v>
      </c>
      <c r="N10" s="24">
        <v>10.55</v>
      </c>
    </row>
    <row r="11" spans="1:14" x14ac:dyDescent="0.25">
      <c r="A11" s="34"/>
      <c r="B11" s="31"/>
      <c r="C11" s="31"/>
      <c r="D11" s="9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A12" s="34"/>
      <c r="B12" s="32"/>
      <c r="C12" s="32"/>
      <c r="D12" s="9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34"/>
      <c r="B13" s="30" t="s">
        <v>12</v>
      </c>
      <c r="C13" s="30" t="s">
        <v>29</v>
      </c>
      <c r="D13" s="9"/>
      <c r="E13" s="24">
        <v>7.89</v>
      </c>
      <c r="F13" s="24">
        <v>8.11</v>
      </c>
      <c r="G13" s="24">
        <v>8.43</v>
      </c>
      <c r="H13" s="24">
        <v>8.7100000000000009</v>
      </c>
      <c r="I13" s="24">
        <v>9</v>
      </c>
      <c r="J13" s="24">
        <v>9.3699999999999992</v>
      </c>
      <c r="K13" s="24">
        <v>9.6</v>
      </c>
      <c r="L13" s="24">
        <v>9.8699999999999992</v>
      </c>
      <c r="M13" s="24">
        <v>10.24</v>
      </c>
      <c r="N13" s="24">
        <v>10.24</v>
      </c>
    </row>
    <row r="14" spans="1:14" x14ac:dyDescent="0.25">
      <c r="A14" s="34"/>
      <c r="B14" s="31"/>
      <c r="C14" s="31"/>
      <c r="D14" s="9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34"/>
      <c r="B15" s="32"/>
      <c r="C15" s="32"/>
      <c r="D15" s="9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34"/>
      <c r="B16" s="30" t="s">
        <v>12</v>
      </c>
      <c r="C16" s="30" t="s">
        <v>48</v>
      </c>
      <c r="D16" s="9"/>
      <c r="E16" s="46">
        <v>7.54</v>
      </c>
      <c r="F16" s="24">
        <v>7.75</v>
      </c>
      <c r="G16" s="24">
        <v>8.0500000000000007</v>
      </c>
      <c r="H16" s="24">
        <v>8.32</v>
      </c>
      <c r="I16" s="24">
        <v>8.6</v>
      </c>
      <c r="J16" s="24">
        <v>8.9499999999999993</v>
      </c>
      <c r="K16" s="24">
        <v>9.17</v>
      </c>
      <c r="L16" s="24">
        <v>9.43</v>
      </c>
      <c r="M16" s="24">
        <v>9.7799999999999994</v>
      </c>
      <c r="N16" s="24">
        <v>9.7799999999999994</v>
      </c>
    </row>
    <row r="17" spans="1:14" x14ac:dyDescent="0.25">
      <c r="A17" s="34"/>
      <c r="B17" s="31"/>
      <c r="C17" s="31"/>
      <c r="D17" s="9"/>
      <c r="E17" s="47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25">
      <c r="A18" s="34"/>
      <c r="B18" s="32"/>
      <c r="C18" s="32"/>
      <c r="D18" s="9"/>
      <c r="E18" s="48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A19" s="34"/>
      <c r="B19" s="30" t="s">
        <v>12</v>
      </c>
      <c r="C19" s="30" t="s">
        <v>52</v>
      </c>
      <c r="D19" s="9"/>
      <c r="E19" s="24">
        <v>7.42</v>
      </c>
      <c r="F19" s="24">
        <v>7.62</v>
      </c>
      <c r="G19" s="24">
        <v>7.92</v>
      </c>
      <c r="H19" s="24">
        <v>8.19</v>
      </c>
      <c r="I19" s="24">
        <v>8.4700000000000006</v>
      </c>
      <c r="J19" s="24">
        <v>8.81</v>
      </c>
      <c r="K19" s="24">
        <v>9.0299999999999994</v>
      </c>
      <c r="L19" s="24">
        <v>9.2799999999999994</v>
      </c>
      <c r="M19" s="24">
        <v>9.6300000000000008</v>
      </c>
      <c r="N19" s="24">
        <v>9.6300000000000008</v>
      </c>
    </row>
    <row r="20" spans="1:14" x14ac:dyDescent="0.25">
      <c r="A20" s="34"/>
      <c r="B20" s="31"/>
      <c r="C20" s="31"/>
      <c r="D20" s="9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35"/>
      <c r="B21" s="32"/>
      <c r="C21" s="32"/>
      <c r="D21" s="9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25">
      <c r="A22" s="33" t="s">
        <v>28</v>
      </c>
      <c r="B22" s="11" t="s">
        <v>14</v>
      </c>
      <c r="C22" s="12" t="s">
        <v>51</v>
      </c>
      <c r="D22" s="9"/>
      <c r="E22" s="24">
        <v>10.11</v>
      </c>
      <c r="F22" s="24">
        <v>10.38</v>
      </c>
      <c r="G22" s="24">
        <v>10.79</v>
      </c>
      <c r="H22" s="24">
        <v>11.16</v>
      </c>
      <c r="I22" s="24">
        <v>11.53</v>
      </c>
      <c r="J22" s="24">
        <v>11.71</v>
      </c>
      <c r="K22" s="24">
        <v>11.69</v>
      </c>
      <c r="L22" s="24">
        <v>12.01</v>
      </c>
      <c r="M22" s="24">
        <v>12.25</v>
      </c>
      <c r="N22" s="24">
        <v>12.25</v>
      </c>
    </row>
    <row r="23" spans="1:14" x14ac:dyDescent="0.25">
      <c r="A23" s="34"/>
      <c r="B23" s="11" t="s">
        <v>12</v>
      </c>
      <c r="C23" s="12" t="s">
        <v>50</v>
      </c>
      <c r="D23" s="9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34"/>
      <c r="B24" s="11" t="s">
        <v>8</v>
      </c>
      <c r="C24" s="10">
        <v>0.17</v>
      </c>
      <c r="D24" s="9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5">
      <c r="A25" s="34"/>
      <c r="B25" s="11" t="s">
        <v>14</v>
      </c>
      <c r="C25" s="12" t="s">
        <v>49</v>
      </c>
      <c r="D25" s="9"/>
      <c r="E25" s="24">
        <v>8.51</v>
      </c>
      <c r="F25" s="24">
        <v>8.74</v>
      </c>
      <c r="G25" s="24">
        <v>9.08</v>
      </c>
      <c r="H25" s="24">
        <v>9.39</v>
      </c>
      <c r="I25" s="24">
        <v>9.6999999999999993</v>
      </c>
      <c r="J25" s="24">
        <v>9.9499999999999993</v>
      </c>
      <c r="K25" s="24">
        <v>10.02</v>
      </c>
      <c r="L25" s="24">
        <v>10.3</v>
      </c>
      <c r="M25" s="24">
        <v>10.52</v>
      </c>
      <c r="N25" s="24">
        <v>10.52</v>
      </c>
    </row>
    <row r="26" spans="1:14" x14ac:dyDescent="0.25">
      <c r="A26" s="34"/>
      <c r="B26" s="11" t="s">
        <v>12</v>
      </c>
      <c r="C26" s="12" t="s">
        <v>48</v>
      </c>
      <c r="D26" s="9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5">
      <c r="A27" s="34"/>
      <c r="B27" s="11" t="s">
        <v>8</v>
      </c>
      <c r="C27" s="10">
        <v>0.2</v>
      </c>
      <c r="D27" s="9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5">
      <c r="A28" s="34"/>
      <c r="B28" s="11" t="s">
        <v>14</v>
      </c>
      <c r="C28" s="12" t="s">
        <v>27</v>
      </c>
      <c r="D28" s="9"/>
      <c r="E28" s="24">
        <v>7.74</v>
      </c>
      <c r="F28" s="24">
        <v>7.95</v>
      </c>
      <c r="G28" s="24">
        <v>8.26</v>
      </c>
      <c r="H28" s="24">
        <v>8.5399999999999991</v>
      </c>
      <c r="I28" s="24">
        <v>8.83</v>
      </c>
      <c r="J28" s="24">
        <v>9.11</v>
      </c>
      <c r="K28" s="24">
        <v>9.2100000000000009</v>
      </c>
      <c r="L28" s="24">
        <v>9.4700000000000006</v>
      </c>
      <c r="M28" s="24">
        <v>9.69</v>
      </c>
      <c r="N28" s="24">
        <v>9.69</v>
      </c>
    </row>
    <row r="29" spans="1:14" x14ac:dyDescent="0.25">
      <c r="A29" s="34"/>
      <c r="B29" s="11" t="s">
        <v>12</v>
      </c>
      <c r="C29" s="12" t="s">
        <v>26</v>
      </c>
      <c r="D29" s="9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25">
      <c r="A30" s="34"/>
      <c r="B30" s="11" t="s">
        <v>8</v>
      </c>
      <c r="C30" s="10">
        <v>0.35</v>
      </c>
      <c r="D30" s="9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5">
      <c r="A31" s="34"/>
      <c r="B31" s="11" t="s">
        <v>14</v>
      </c>
      <c r="C31" s="12" t="s">
        <v>46</v>
      </c>
      <c r="D31" s="9"/>
      <c r="E31" s="24">
        <v>11.04</v>
      </c>
      <c r="F31" s="24">
        <v>11.35</v>
      </c>
      <c r="G31" s="24">
        <v>11.79</v>
      </c>
      <c r="H31" s="24">
        <v>12.19</v>
      </c>
      <c r="I31" s="24">
        <v>12.6</v>
      </c>
      <c r="J31" s="24">
        <v>13.08</v>
      </c>
      <c r="K31" s="24">
        <v>13.35</v>
      </c>
      <c r="L31" s="24">
        <v>13.72</v>
      </c>
      <c r="M31" s="24">
        <v>14.18</v>
      </c>
      <c r="N31" s="24">
        <v>14.18</v>
      </c>
    </row>
    <row r="32" spans="1:14" x14ac:dyDescent="0.25">
      <c r="A32" s="34"/>
      <c r="B32" s="11" t="s">
        <v>12</v>
      </c>
      <c r="C32" s="12" t="s">
        <v>47</v>
      </c>
      <c r="D32" s="9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 x14ac:dyDescent="0.25">
      <c r="A33" s="34"/>
      <c r="B33" s="11" t="s">
        <v>8</v>
      </c>
      <c r="C33" s="10">
        <v>0.19</v>
      </c>
      <c r="D33" s="9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x14ac:dyDescent="0.25">
      <c r="A34" s="34"/>
      <c r="B34" s="11" t="s">
        <v>14</v>
      </c>
      <c r="C34" s="12" t="s">
        <v>46</v>
      </c>
      <c r="D34" s="9"/>
      <c r="E34" s="24">
        <v>8.1</v>
      </c>
      <c r="F34" s="24">
        <v>8.32</v>
      </c>
      <c r="G34" s="24">
        <v>8.65</v>
      </c>
      <c r="H34" s="24">
        <v>8.94</v>
      </c>
      <c r="I34" s="24">
        <v>9.24</v>
      </c>
      <c r="J34" s="24">
        <v>9.6199999999999992</v>
      </c>
      <c r="K34" s="24">
        <v>9.8699999999999992</v>
      </c>
      <c r="L34" s="24">
        <v>10.14</v>
      </c>
      <c r="M34" s="24">
        <v>10.53</v>
      </c>
      <c r="N34" s="24">
        <v>10.53</v>
      </c>
    </row>
    <row r="35" spans="1:14" x14ac:dyDescent="0.25">
      <c r="A35" s="34"/>
      <c r="B35" s="11" t="s">
        <v>12</v>
      </c>
      <c r="C35" s="12" t="s">
        <v>45</v>
      </c>
      <c r="D35" s="9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x14ac:dyDescent="0.25">
      <c r="A36" s="35"/>
      <c r="B36" s="11" t="s">
        <v>8</v>
      </c>
      <c r="C36" s="10">
        <v>0.35</v>
      </c>
      <c r="D36" s="9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x14ac:dyDescent="0.25">
      <c r="A37" s="33" t="s">
        <v>25</v>
      </c>
      <c r="B37" s="11" t="s">
        <v>14</v>
      </c>
      <c r="C37" s="12" t="s">
        <v>24</v>
      </c>
      <c r="D37" s="9"/>
      <c r="E37" s="24">
        <v>8.56</v>
      </c>
      <c r="F37" s="24">
        <v>8.8000000000000007</v>
      </c>
      <c r="G37" s="24">
        <v>9.15</v>
      </c>
      <c r="H37" s="24">
        <v>9.4499999999999993</v>
      </c>
      <c r="I37" s="24">
        <v>9.77</v>
      </c>
      <c r="J37" s="24">
        <v>10.18</v>
      </c>
      <c r="K37" s="24">
        <v>10.43</v>
      </c>
      <c r="L37" s="24">
        <v>10.72</v>
      </c>
      <c r="M37" s="24">
        <v>11.14</v>
      </c>
      <c r="N37" s="24">
        <v>11.14</v>
      </c>
    </row>
    <row r="38" spans="1:14" x14ac:dyDescent="0.25">
      <c r="A38" s="34"/>
      <c r="B38" s="11" t="s">
        <v>12</v>
      </c>
      <c r="C38" s="12" t="s">
        <v>23</v>
      </c>
      <c r="D38" s="9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5">
      <c r="A39" s="34"/>
      <c r="B39" s="11" t="s">
        <v>8</v>
      </c>
      <c r="C39" s="10">
        <v>0.28000000000000003</v>
      </c>
      <c r="D39" s="9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5">
      <c r="A40" s="34"/>
      <c r="B40" s="11" t="s">
        <v>14</v>
      </c>
      <c r="C40" s="12" t="s">
        <v>24</v>
      </c>
      <c r="D40" s="9"/>
      <c r="E40" s="24">
        <v>6.01</v>
      </c>
      <c r="F40" s="24">
        <v>6.18</v>
      </c>
      <c r="G40" s="24">
        <v>6.42</v>
      </c>
      <c r="H40" s="24">
        <v>6.64</v>
      </c>
      <c r="I40" s="24">
        <v>6.86</v>
      </c>
      <c r="J40" s="24">
        <v>7.14</v>
      </c>
      <c r="K40" s="24">
        <v>7.32</v>
      </c>
      <c r="L40" s="24">
        <v>7.53</v>
      </c>
      <c r="M40" s="24">
        <v>7.82</v>
      </c>
      <c r="N40" s="24">
        <v>7.82</v>
      </c>
    </row>
    <row r="41" spans="1:14" x14ac:dyDescent="0.25">
      <c r="A41" s="34"/>
      <c r="B41" s="11" t="s">
        <v>12</v>
      </c>
      <c r="C41" s="12" t="s">
        <v>44</v>
      </c>
      <c r="D41" s="9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34"/>
      <c r="B42" s="11" t="s">
        <v>8</v>
      </c>
      <c r="C42" s="10">
        <v>0.56000000000000005</v>
      </c>
      <c r="D42" s="9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5">
      <c r="A43" s="34"/>
      <c r="B43" s="11" t="s">
        <v>14</v>
      </c>
      <c r="C43" s="12" t="s">
        <v>22</v>
      </c>
      <c r="D43" s="9"/>
      <c r="E43" s="24">
        <v>8.4700000000000006</v>
      </c>
      <c r="F43" s="24">
        <v>8.6999999999999993</v>
      </c>
      <c r="G43" s="24">
        <v>9.0399999999999991</v>
      </c>
      <c r="H43" s="24">
        <v>9.35</v>
      </c>
      <c r="I43" s="24">
        <v>9.66</v>
      </c>
      <c r="J43" s="24">
        <v>10.06</v>
      </c>
      <c r="K43" s="24">
        <v>10.31</v>
      </c>
      <c r="L43" s="24">
        <v>10.6</v>
      </c>
      <c r="M43" s="24">
        <v>11.01</v>
      </c>
      <c r="N43" s="24">
        <v>11.01</v>
      </c>
    </row>
    <row r="44" spans="1:14" x14ac:dyDescent="0.25">
      <c r="A44" s="34"/>
      <c r="B44" s="11" t="s">
        <v>12</v>
      </c>
      <c r="C44" s="12" t="s">
        <v>44</v>
      </c>
      <c r="D44" s="9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34"/>
      <c r="B45" s="11" t="s">
        <v>8</v>
      </c>
      <c r="C45" s="10">
        <v>0.28000000000000003</v>
      </c>
      <c r="D45" s="9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5">
      <c r="A46" s="34"/>
      <c r="B46" s="11" t="s">
        <v>14</v>
      </c>
      <c r="C46" s="12" t="s">
        <v>22</v>
      </c>
      <c r="D46" s="9"/>
      <c r="E46" s="24">
        <v>5.96</v>
      </c>
      <c r="F46" s="24">
        <v>6.12</v>
      </c>
      <c r="G46" s="24">
        <v>6.37</v>
      </c>
      <c r="H46" s="24">
        <v>6.58</v>
      </c>
      <c r="I46" s="24">
        <v>6.8</v>
      </c>
      <c r="J46" s="24">
        <v>7.08</v>
      </c>
      <c r="K46" s="24">
        <v>7.26</v>
      </c>
      <c r="L46" s="24">
        <v>7.46</v>
      </c>
      <c r="M46" s="24">
        <v>7.75</v>
      </c>
      <c r="N46" s="24">
        <v>7.75</v>
      </c>
    </row>
    <row r="47" spans="1:14" x14ac:dyDescent="0.25">
      <c r="A47" s="34"/>
      <c r="B47" s="11" t="s">
        <v>12</v>
      </c>
      <c r="C47" s="12" t="s">
        <v>21</v>
      </c>
      <c r="D47" s="9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x14ac:dyDescent="0.25">
      <c r="A48" s="34"/>
      <c r="B48" s="11" t="s">
        <v>8</v>
      </c>
      <c r="C48" s="10">
        <v>0.56000000000000005</v>
      </c>
      <c r="D48" s="9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x14ac:dyDescent="0.25">
      <c r="A49" s="34"/>
      <c r="B49" s="11" t="s">
        <v>14</v>
      </c>
      <c r="C49" s="12" t="s">
        <v>20</v>
      </c>
      <c r="D49" s="9"/>
      <c r="E49" s="24">
        <v>5.03</v>
      </c>
      <c r="F49" s="24">
        <v>5.17</v>
      </c>
      <c r="G49" s="24">
        <v>5.38</v>
      </c>
      <c r="H49" s="24">
        <v>5.56</v>
      </c>
      <c r="I49" s="24">
        <v>5.74</v>
      </c>
      <c r="J49" s="24">
        <v>5.98</v>
      </c>
      <c r="K49" s="24">
        <v>6.13</v>
      </c>
      <c r="L49" s="24">
        <v>6.29</v>
      </c>
      <c r="M49" s="24">
        <v>6.53</v>
      </c>
      <c r="N49" s="24">
        <v>6.53</v>
      </c>
    </row>
    <row r="50" spans="1:14" x14ac:dyDescent="0.25">
      <c r="A50" s="34"/>
      <c r="B50" s="11" t="s">
        <v>12</v>
      </c>
      <c r="C50" s="12" t="s">
        <v>19</v>
      </c>
      <c r="D50" s="9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x14ac:dyDescent="0.25">
      <c r="A51" s="35"/>
      <c r="B51" s="11" t="s">
        <v>8</v>
      </c>
      <c r="C51" s="10">
        <v>0.65</v>
      </c>
      <c r="D51" s="9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x14ac:dyDescent="0.25">
      <c r="A52" s="25" t="s">
        <v>18</v>
      </c>
      <c r="B52" s="11" t="s">
        <v>14</v>
      </c>
      <c r="C52" s="12" t="s">
        <v>17</v>
      </c>
      <c r="E52" s="24">
        <v>4.9400000000000004</v>
      </c>
      <c r="F52" s="24">
        <v>5.08</v>
      </c>
      <c r="G52" s="24">
        <v>5.28</v>
      </c>
      <c r="H52" s="24">
        <v>5.45</v>
      </c>
      <c r="I52" s="24">
        <v>5.64</v>
      </c>
      <c r="J52" s="24">
        <v>5.87</v>
      </c>
      <c r="K52" s="24">
        <v>6.01</v>
      </c>
      <c r="L52" s="24">
        <v>6.18</v>
      </c>
      <c r="M52" s="24">
        <v>6.41</v>
      </c>
      <c r="N52" s="24">
        <v>6.41</v>
      </c>
    </row>
    <row r="53" spans="1:14" x14ac:dyDescent="0.25">
      <c r="A53" s="25"/>
      <c r="B53" s="11" t="s">
        <v>12</v>
      </c>
      <c r="C53" s="12" t="s">
        <v>43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x14ac:dyDescent="0.25">
      <c r="A54" s="25"/>
      <c r="B54" s="11" t="s">
        <v>10</v>
      </c>
      <c r="C54" s="12" t="s">
        <v>15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25">
      <c r="A55" s="25"/>
      <c r="B55" s="11" t="s">
        <v>8</v>
      </c>
      <c r="C55" s="10">
        <v>0.65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x14ac:dyDescent="0.25">
      <c r="A56" s="25"/>
      <c r="B56" s="11" t="s">
        <v>14</v>
      </c>
      <c r="C56" s="12" t="s">
        <v>17</v>
      </c>
      <c r="E56" s="24">
        <v>4.54</v>
      </c>
      <c r="F56" s="24">
        <v>4.67</v>
      </c>
      <c r="G56" s="24">
        <v>4.8499999999999996</v>
      </c>
      <c r="H56" s="24">
        <v>5.01</v>
      </c>
      <c r="I56" s="24">
        <v>5.18</v>
      </c>
      <c r="J56" s="24">
        <v>5.39</v>
      </c>
      <c r="K56" s="24">
        <v>5.53</v>
      </c>
      <c r="L56" s="24">
        <v>5.68</v>
      </c>
      <c r="M56" s="24">
        <v>5.9</v>
      </c>
      <c r="N56" s="24">
        <v>5.9</v>
      </c>
    </row>
    <row r="57" spans="1:14" x14ac:dyDescent="0.25">
      <c r="A57" s="25"/>
      <c r="B57" s="11" t="s">
        <v>12</v>
      </c>
      <c r="C57" s="12" t="s">
        <v>16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x14ac:dyDescent="0.25">
      <c r="A58" s="25"/>
      <c r="B58" s="11" t="s">
        <v>10</v>
      </c>
      <c r="C58" s="12" t="s">
        <v>15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 x14ac:dyDescent="0.25">
      <c r="A59" s="25"/>
      <c r="B59" s="11" t="s">
        <v>8</v>
      </c>
      <c r="C59" s="10">
        <v>0.85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x14ac:dyDescent="0.25">
      <c r="A60" s="25"/>
      <c r="B60" s="11" t="s">
        <v>14</v>
      </c>
      <c r="C60" s="12" t="s">
        <v>42</v>
      </c>
      <c r="D60" s="9"/>
      <c r="E60" s="24">
        <v>3.97</v>
      </c>
      <c r="F60" s="24">
        <v>4.08</v>
      </c>
      <c r="G60" s="24">
        <v>4.24</v>
      </c>
      <c r="H60" s="24">
        <v>4.3899999999999997</v>
      </c>
      <c r="I60" s="24">
        <v>4.54</v>
      </c>
      <c r="J60" s="24">
        <v>4.67</v>
      </c>
      <c r="K60" s="24">
        <v>4.79</v>
      </c>
      <c r="L60" s="24">
        <v>4.92</v>
      </c>
      <c r="M60" s="24">
        <v>5.1100000000000003</v>
      </c>
      <c r="N60" s="24">
        <v>5.1100000000000003</v>
      </c>
    </row>
    <row r="61" spans="1:14" x14ac:dyDescent="0.25">
      <c r="A61" s="25"/>
      <c r="B61" s="11" t="s">
        <v>12</v>
      </c>
      <c r="C61" s="12" t="s">
        <v>41</v>
      </c>
      <c r="D61" s="9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x14ac:dyDescent="0.25">
      <c r="A62" s="25"/>
      <c r="B62" s="11" t="s">
        <v>10</v>
      </c>
      <c r="C62" s="12" t="s">
        <v>40</v>
      </c>
      <c r="D62" s="9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x14ac:dyDescent="0.25">
      <c r="A63" s="25"/>
      <c r="B63" s="11" t="s">
        <v>8</v>
      </c>
      <c r="C63" s="10">
        <v>0.8</v>
      </c>
      <c r="D63" s="9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x14ac:dyDescent="0.25">
      <c r="A64" s="25"/>
      <c r="B64" s="11" t="s">
        <v>14</v>
      </c>
      <c r="C64" s="12" t="s">
        <v>39</v>
      </c>
      <c r="D64" s="9"/>
      <c r="E64" s="24">
        <v>3.96</v>
      </c>
      <c r="F64" s="24">
        <v>4.07</v>
      </c>
      <c r="G64" s="24">
        <v>4.2300000000000004</v>
      </c>
      <c r="H64" s="24">
        <v>4.37</v>
      </c>
      <c r="I64" s="24">
        <v>4.5199999999999996</v>
      </c>
      <c r="J64" s="24">
        <v>4.66</v>
      </c>
      <c r="K64" s="24">
        <v>4.7699999999999996</v>
      </c>
      <c r="L64" s="24">
        <v>4.91</v>
      </c>
      <c r="M64" s="24">
        <v>5.09</v>
      </c>
      <c r="N64" s="24">
        <v>5.09</v>
      </c>
    </row>
    <row r="65" spans="1:14" x14ac:dyDescent="0.25">
      <c r="A65" s="25"/>
      <c r="B65" s="11" t="s">
        <v>12</v>
      </c>
      <c r="C65" s="12" t="s">
        <v>38</v>
      </c>
      <c r="D65" s="9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x14ac:dyDescent="0.25">
      <c r="A66" s="25"/>
      <c r="B66" s="11" t="s">
        <v>10</v>
      </c>
      <c r="C66" s="12" t="s">
        <v>9</v>
      </c>
      <c r="D66" s="9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x14ac:dyDescent="0.25">
      <c r="A67" s="25"/>
      <c r="B67" s="11" t="s">
        <v>8</v>
      </c>
      <c r="C67" s="10">
        <v>0.81</v>
      </c>
      <c r="D67" s="9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4" x14ac:dyDescent="0.25">
      <c r="A68" s="25"/>
      <c r="B68" s="11" t="s">
        <v>14</v>
      </c>
      <c r="C68" s="12" t="s">
        <v>13</v>
      </c>
      <c r="D68" s="9"/>
      <c r="E68" s="24">
        <v>4.22</v>
      </c>
      <c r="F68" s="24">
        <v>4.33</v>
      </c>
      <c r="G68" s="24">
        <v>4.5</v>
      </c>
      <c r="H68" s="24">
        <v>4.6500000000000004</v>
      </c>
      <c r="I68" s="24">
        <v>4.8099999999999996</v>
      </c>
      <c r="J68" s="24">
        <v>4.96</v>
      </c>
      <c r="K68" s="24">
        <v>5.08</v>
      </c>
      <c r="L68" s="24">
        <v>5.22</v>
      </c>
      <c r="M68" s="24">
        <v>5.42</v>
      </c>
      <c r="N68" s="24">
        <v>5.42</v>
      </c>
    </row>
    <row r="69" spans="1:14" x14ac:dyDescent="0.25">
      <c r="A69" s="25"/>
      <c r="B69" s="11" t="s">
        <v>12</v>
      </c>
      <c r="C69" s="12" t="s">
        <v>37</v>
      </c>
      <c r="D69" s="9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1:14" x14ac:dyDescent="0.25">
      <c r="A70" s="25"/>
      <c r="B70" s="11" t="s">
        <v>10</v>
      </c>
      <c r="C70" s="12" t="s">
        <v>9</v>
      </c>
      <c r="D70" s="9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x14ac:dyDescent="0.25">
      <c r="A71" s="25"/>
      <c r="B71" s="11" t="s">
        <v>8</v>
      </c>
      <c r="C71" s="10">
        <v>0.65</v>
      </c>
      <c r="D71" s="9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4" x14ac:dyDescent="0.25">
      <c r="A72" s="25"/>
      <c r="B72" s="11" t="s">
        <v>14</v>
      </c>
      <c r="C72" s="12" t="s">
        <v>13</v>
      </c>
      <c r="D72" s="9"/>
      <c r="E72" s="24">
        <v>3.91</v>
      </c>
      <c r="F72" s="24">
        <v>4.0199999999999996</v>
      </c>
      <c r="G72" s="24">
        <v>4.18</v>
      </c>
      <c r="H72" s="24">
        <v>4.32</v>
      </c>
      <c r="I72" s="24">
        <v>4.47</v>
      </c>
      <c r="J72" s="24">
        <v>4.5999999999999996</v>
      </c>
      <c r="K72" s="24">
        <v>4.72</v>
      </c>
      <c r="L72" s="24">
        <v>4.8499999999999996</v>
      </c>
      <c r="M72" s="24">
        <v>5.03</v>
      </c>
      <c r="N72" s="24">
        <v>5.03</v>
      </c>
    </row>
    <row r="73" spans="1:14" x14ac:dyDescent="0.25">
      <c r="A73" s="25"/>
      <c r="B73" s="11" t="s">
        <v>12</v>
      </c>
      <c r="C73" s="12" t="s">
        <v>11</v>
      </c>
      <c r="D73" s="9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x14ac:dyDescent="0.25">
      <c r="A74" s="25"/>
      <c r="B74" s="11" t="s">
        <v>10</v>
      </c>
      <c r="C74" s="12" t="s">
        <v>9</v>
      </c>
      <c r="D74" s="9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 x14ac:dyDescent="0.25">
      <c r="A75" s="25"/>
      <c r="B75" s="11" t="s">
        <v>8</v>
      </c>
      <c r="C75" s="10">
        <v>0.85</v>
      </c>
      <c r="D75" s="9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 x14ac:dyDescent="0.25">
      <c r="A76" s="8" t="s">
        <v>109</v>
      </c>
    </row>
    <row r="77" spans="1:14" ht="18.75" x14ac:dyDescent="0.25">
      <c r="A77" s="27" t="s">
        <v>103</v>
      </c>
      <c r="B77" s="27"/>
      <c r="C77" s="27"/>
      <c r="D77" s="14"/>
      <c r="E77" s="28" t="s">
        <v>104</v>
      </c>
      <c r="F77" s="28"/>
      <c r="G77" s="28"/>
      <c r="H77" s="28"/>
      <c r="I77" s="28"/>
      <c r="J77" s="28"/>
      <c r="K77" s="28"/>
      <c r="L77" s="28"/>
      <c r="M77" s="28"/>
      <c r="N77" s="28"/>
    </row>
    <row r="78" spans="1:14" ht="18.75" x14ac:dyDescent="0.25">
      <c r="A78" s="27" t="s">
        <v>105</v>
      </c>
      <c r="B78" s="27"/>
      <c r="C78" s="27"/>
      <c r="D78" s="14"/>
      <c r="E78" s="28" t="s">
        <v>94</v>
      </c>
      <c r="F78" s="28"/>
      <c r="G78" s="28"/>
      <c r="H78" s="28"/>
      <c r="I78" s="28"/>
      <c r="J78" s="28"/>
      <c r="K78" s="28"/>
      <c r="L78" s="28"/>
      <c r="M78" s="28"/>
      <c r="N78" s="28"/>
    </row>
    <row r="79" spans="1:14" ht="18.75" x14ac:dyDescent="0.25">
      <c r="A79" s="27" t="s">
        <v>36</v>
      </c>
      <c r="B79" s="27"/>
      <c r="C79" s="27"/>
      <c r="E79" s="28" t="s">
        <v>35</v>
      </c>
      <c r="F79" s="28"/>
      <c r="G79" s="28"/>
      <c r="H79" s="28"/>
      <c r="I79" s="28"/>
      <c r="J79" s="28"/>
      <c r="K79" s="28"/>
      <c r="L79" s="28"/>
      <c r="M79" s="28"/>
      <c r="N79" s="28"/>
    </row>
    <row r="80" spans="1:14" ht="18.75" x14ac:dyDescent="0.25">
      <c r="A80" s="27" t="s">
        <v>33</v>
      </c>
      <c r="B80" s="27"/>
      <c r="C80" s="27"/>
      <c r="D80" s="14"/>
      <c r="E80" s="13">
        <v>2014</v>
      </c>
      <c r="F80" s="13">
        <v>2015</v>
      </c>
      <c r="G80" s="13">
        <v>2016</v>
      </c>
      <c r="H80" s="13">
        <v>2017</v>
      </c>
      <c r="I80" s="13">
        <v>2018</v>
      </c>
      <c r="J80" s="13">
        <v>2019</v>
      </c>
      <c r="K80" s="13">
        <v>2020</v>
      </c>
      <c r="L80" s="13">
        <v>2021</v>
      </c>
      <c r="M80" s="13">
        <v>2022</v>
      </c>
      <c r="N80" s="13">
        <v>2023</v>
      </c>
    </row>
    <row r="81" spans="1:14" ht="18.75" x14ac:dyDescent="0.25">
      <c r="A81" s="15" t="s">
        <v>32</v>
      </c>
      <c r="B81" s="29" t="s">
        <v>31</v>
      </c>
      <c r="C81" s="29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33" t="s">
        <v>30</v>
      </c>
      <c r="B82" s="30" t="s">
        <v>12</v>
      </c>
      <c r="C82" s="30" t="s">
        <v>53</v>
      </c>
      <c r="D82" s="9"/>
      <c r="E82" s="24">
        <f t="shared" ref="E82:N82" si="0">(E7/E7)*100</f>
        <v>100</v>
      </c>
      <c r="F82" s="24">
        <f t="shared" si="0"/>
        <v>100</v>
      </c>
      <c r="G82" s="24">
        <f t="shared" si="0"/>
        <v>100</v>
      </c>
      <c r="H82" s="24">
        <f t="shared" si="0"/>
        <v>100</v>
      </c>
      <c r="I82" s="24">
        <f t="shared" si="0"/>
        <v>100</v>
      </c>
      <c r="J82" s="24">
        <f t="shared" si="0"/>
        <v>100</v>
      </c>
      <c r="K82" s="24">
        <f t="shared" si="0"/>
        <v>100</v>
      </c>
      <c r="L82" s="24">
        <f t="shared" si="0"/>
        <v>100</v>
      </c>
      <c r="M82" s="24">
        <f t="shared" si="0"/>
        <v>100</v>
      </c>
      <c r="N82" s="24">
        <f t="shared" si="0"/>
        <v>100</v>
      </c>
    </row>
    <row r="83" spans="1:14" x14ac:dyDescent="0.25">
      <c r="A83" s="34"/>
      <c r="B83" s="31"/>
      <c r="C83" s="31"/>
      <c r="D83" s="9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 x14ac:dyDescent="0.25">
      <c r="A84" s="34"/>
      <c r="B84" s="32"/>
      <c r="C84" s="32"/>
      <c r="D84" s="9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4" x14ac:dyDescent="0.25">
      <c r="A85" s="34"/>
      <c r="B85" s="30" t="s">
        <v>12</v>
      </c>
      <c r="C85" s="30" t="s">
        <v>50</v>
      </c>
      <c r="D85" s="9"/>
      <c r="E85" s="24">
        <f t="shared" ref="E85:N85" si="1">(E10/E10)*100</f>
        <v>100</v>
      </c>
      <c r="F85" s="24">
        <f t="shared" si="1"/>
        <v>100</v>
      </c>
      <c r="G85" s="24">
        <f t="shared" si="1"/>
        <v>100</v>
      </c>
      <c r="H85" s="24">
        <f t="shared" si="1"/>
        <v>100</v>
      </c>
      <c r="I85" s="24">
        <f t="shared" si="1"/>
        <v>100</v>
      </c>
      <c r="J85" s="24">
        <f t="shared" si="1"/>
        <v>100</v>
      </c>
      <c r="K85" s="24">
        <f t="shared" si="1"/>
        <v>100</v>
      </c>
      <c r="L85" s="24">
        <f t="shared" si="1"/>
        <v>100</v>
      </c>
      <c r="M85" s="24">
        <f t="shared" si="1"/>
        <v>100</v>
      </c>
      <c r="N85" s="24">
        <f t="shared" si="1"/>
        <v>100</v>
      </c>
    </row>
    <row r="86" spans="1:14" x14ac:dyDescent="0.25">
      <c r="A86" s="34"/>
      <c r="B86" s="31"/>
      <c r="C86" s="31"/>
      <c r="D86" s="9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x14ac:dyDescent="0.25">
      <c r="A87" s="34"/>
      <c r="B87" s="32"/>
      <c r="C87" s="32"/>
      <c r="D87" s="9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x14ac:dyDescent="0.25">
      <c r="A88" s="34"/>
      <c r="B88" s="30" t="s">
        <v>12</v>
      </c>
      <c r="C88" s="30" t="s">
        <v>29</v>
      </c>
      <c r="D88" s="9"/>
      <c r="E88" s="24">
        <f t="shared" ref="E88:N88" si="2">(E13/E13)*100</f>
        <v>100</v>
      </c>
      <c r="F88" s="24">
        <f t="shared" si="2"/>
        <v>100</v>
      </c>
      <c r="G88" s="24">
        <f t="shared" si="2"/>
        <v>100</v>
      </c>
      <c r="H88" s="24">
        <f t="shared" si="2"/>
        <v>100</v>
      </c>
      <c r="I88" s="24">
        <f t="shared" si="2"/>
        <v>100</v>
      </c>
      <c r="J88" s="24">
        <f t="shared" si="2"/>
        <v>100</v>
      </c>
      <c r="K88" s="24">
        <f t="shared" si="2"/>
        <v>100</v>
      </c>
      <c r="L88" s="24">
        <f t="shared" si="2"/>
        <v>100</v>
      </c>
      <c r="M88" s="24">
        <f t="shared" si="2"/>
        <v>100</v>
      </c>
      <c r="N88" s="24">
        <f t="shared" si="2"/>
        <v>100</v>
      </c>
    </row>
    <row r="89" spans="1:14" x14ac:dyDescent="0.25">
      <c r="A89" s="34"/>
      <c r="B89" s="31"/>
      <c r="C89" s="31"/>
      <c r="D89" s="9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 spans="1:14" x14ac:dyDescent="0.25">
      <c r="A90" s="34"/>
      <c r="B90" s="32"/>
      <c r="C90" s="32"/>
      <c r="D90" s="9"/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 spans="1:14" x14ac:dyDescent="0.25">
      <c r="A91" s="34"/>
      <c r="B91" s="30" t="s">
        <v>12</v>
      </c>
      <c r="C91" s="30" t="s">
        <v>48</v>
      </c>
      <c r="D91" s="9"/>
      <c r="E91" s="24">
        <f t="shared" ref="E91:N91" si="3">(E16/E16)*100</f>
        <v>100</v>
      </c>
      <c r="F91" s="24">
        <f t="shared" si="3"/>
        <v>100</v>
      </c>
      <c r="G91" s="24">
        <f t="shared" si="3"/>
        <v>100</v>
      </c>
      <c r="H91" s="24">
        <f t="shared" si="3"/>
        <v>100</v>
      </c>
      <c r="I91" s="24">
        <f t="shared" si="3"/>
        <v>100</v>
      </c>
      <c r="J91" s="24">
        <f t="shared" si="3"/>
        <v>100</v>
      </c>
      <c r="K91" s="24">
        <f t="shared" si="3"/>
        <v>100</v>
      </c>
      <c r="L91" s="24">
        <f t="shared" si="3"/>
        <v>100</v>
      </c>
      <c r="M91" s="24">
        <f t="shared" si="3"/>
        <v>100</v>
      </c>
      <c r="N91" s="24">
        <f t="shared" si="3"/>
        <v>100</v>
      </c>
    </row>
    <row r="92" spans="1:14" x14ac:dyDescent="0.25">
      <c r="A92" s="34"/>
      <c r="B92" s="31"/>
      <c r="C92" s="31"/>
      <c r="D92" s="9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4" x14ac:dyDescent="0.25">
      <c r="A93" s="34"/>
      <c r="B93" s="32"/>
      <c r="C93" s="32"/>
      <c r="D93" s="9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x14ac:dyDescent="0.25">
      <c r="A94" s="34"/>
      <c r="B94" s="30" t="s">
        <v>12</v>
      </c>
      <c r="C94" s="30" t="s">
        <v>52</v>
      </c>
      <c r="D94" s="9"/>
      <c r="E94" s="24">
        <f t="shared" ref="E94:N94" si="4">(E19/E19)*100</f>
        <v>100</v>
      </c>
      <c r="F94" s="24">
        <f t="shared" si="4"/>
        <v>100</v>
      </c>
      <c r="G94" s="24">
        <f t="shared" si="4"/>
        <v>100</v>
      </c>
      <c r="H94" s="24">
        <f t="shared" si="4"/>
        <v>100</v>
      </c>
      <c r="I94" s="24">
        <f t="shared" si="4"/>
        <v>100</v>
      </c>
      <c r="J94" s="24">
        <f t="shared" si="4"/>
        <v>100</v>
      </c>
      <c r="K94" s="24">
        <f t="shared" si="4"/>
        <v>100</v>
      </c>
      <c r="L94" s="24">
        <f t="shared" si="4"/>
        <v>100</v>
      </c>
      <c r="M94" s="24">
        <f t="shared" si="4"/>
        <v>100</v>
      </c>
      <c r="N94" s="24">
        <f t="shared" si="4"/>
        <v>100</v>
      </c>
    </row>
    <row r="95" spans="1:14" x14ac:dyDescent="0.25">
      <c r="A95" s="34"/>
      <c r="B95" s="31"/>
      <c r="C95" s="31"/>
      <c r="D95" s="9"/>
      <c r="E95" s="24"/>
      <c r="F95" s="24"/>
      <c r="G95" s="24"/>
      <c r="H95" s="24"/>
      <c r="I95" s="24"/>
      <c r="J95" s="24"/>
      <c r="K95" s="24"/>
      <c r="L95" s="24"/>
      <c r="M95" s="24"/>
      <c r="N95" s="24"/>
    </row>
    <row r="96" spans="1:14" x14ac:dyDescent="0.25">
      <c r="A96" s="35"/>
      <c r="B96" s="32"/>
      <c r="C96" s="32"/>
      <c r="D96" s="9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x14ac:dyDescent="0.25">
      <c r="A97" s="33" t="s">
        <v>28</v>
      </c>
      <c r="B97" s="11" t="s">
        <v>14</v>
      </c>
      <c r="C97" s="12" t="s">
        <v>51</v>
      </c>
      <c r="D97" s="9"/>
      <c r="E97" s="24">
        <f t="shared" ref="E97:N97" si="5">(E22/E22)*100</f>
        <v>100</v>
      </c>
      <c r="F97" s="24">
        <f t="shared" si="5"/>
        <v>100</v>
      </c>
      <c r="G97" s="24">
        <f t="shared" si="5"/>
        <v>100</v>
      </c>
      <c r="H97" s="24">
        <f t="shared" si="5"/>
        <v>100</v>
      </c>
      <c r="I97" s="24">
        <f t="shared" si="5"/>
        <v>100</v>
      </c>
      <c r="J97" s="24">
        <f t="shared" si="5"/>
        <v>100</v>
      </c>
      <c r="K97" s="24">
        <f t="shared" si="5"/>
        <v>100</v>
      </c>
      <c r="L97" s="24">
        <f t="shared" si="5"/>
        <v>100</v>
      </c>
      <c r="M97" s="24">
        <f t="shared" si="5"/>
        <v>100</v>
      </c>
      <c r="N97" s="24">
        <f t="shared" si="5"/>
        <v>100</v>
      </c>
    </row>
    <row r="98" spans="1:14" x14ac:dyDescent="0.25">
      <c r="A98" s="34"/>
      <c r="B98" s="11" t="s">
        <v>12</v>
      </c>
      <c r="C98" s="12" t="s">
        <v>50</v>
      </c>
      <c r="D98" s="9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 spans="1:14" x14ac:dyDescent="0.25">
      <c r="A99" s="34"/>
      <c r="B99" s="11" t="s">
        <v>8</v>
      </c>
      <c r="C99" s="10">
        <v>0.17</v>
      </c>
      <c r="D99" s="9"/>
      <c r="E99" s="24"/>
      <c r="F99" s="24"/>
      <c r="G99" s="24"/>
      <c r="H99" s="24"/>
      <c r="I99" s="24"/>
      <c r="J99" s="24"/>
      <c r="K99" s="24"/>
      <c r="L99" s="24"/>
      <c r="M99" s="24"/>
      <c r="N99" s="24"/>
    </row>
    <row r="100" spans="1:14" x14ac:dyDescent="0.25">
      <c r="A100" s="34"/>
      <c r="B100" s="11" t="s">
        <v>14</v>
      </c>
      <c r="C100" s="12" t="s">
        <v>49</v>
      </c>
      <c r="D100" s="9"/>
      <c r="E100" s="24">
        <f t="shared" ref="E100:N100" si="6">(E25/E25)*100</f>
        <v>100</v>
      </c>
      <c r="F100" s="24">
        <f t="shared" si="6"/>
        <v>100</v>
      </c>
      <c r="G100" s="24">
        <f t="shared" si="6"/>
        <v>100</v>
      </c>
      <c r="H100" s="24">
        <f t="shared" si="6"/>
        <v>100</v>
      </c>
      <c r="I100" s="24">
        <f t="shared" si="6"/>
        <v>100</v>
      </c>
      <c r="J100" s="24">
        <f t="shared" si="6"/>
        <v>100</v>
      </c>
      <c r="K100" s="24">
        <f t="shared" si="6"/>
        <v>100</v>
      </c>
      <c r="L100" s="24">
        <f t="shared" si="6"/>
        <v>100</v>
      </c>
      <c r="M100" s="24">
        <f t="shared" si="6"/>
        <v>100</v>
      </c>
      <c r="N100" s="24">
        <f t="shared" si="6"/>
        <v>100</v>
      </c>
    </row>
    <row r="101" spans="1:14" x14ac:dyDescent="0.25">
      <c r="A101" s="34"/>
      <c r="B101" s="11" t="s">
        <v>12</v>
      </c>
      <c r="C101" s="12" t="s">
        <v>48</v>
      </c>
      <c r="D101" s="9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x14ac:dyDescent="0.25">
      <c r="A102" s="34"/>
      <c r="B102" s="11" t="s">
        <v>8</v>
      </c>
      <c r="C102" s="10">
        <v>0.2</v>
      </c>
      <c r="D102" s="9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 spans="1:14" x14ac:dyDescent="0.25">
      <c r="A103" s="34"/>
      <c r="B103" s="11" t="s">
        <v>14</v>
      </c>
      <c r="C103" s="12" t="s">
        <v>27</v>
      </c>
      <c r="D103" s="9"/>
      <c r="E103" s="24">
        <f t="shared" ref="E103:N103" si="7">(E28/E28)*100</f>
        <v>100</v>
      </c>
      <c r="F103" s="24">
        <f t="shared" si="7"/>
        <v>100</v>
      </c>
      <c r="G103" s="24">
        <f t="shared" si="7"/>
        <v>100</v>
      </c>
      <c r="H103" s="24">
        <f t="shared" si="7"/>
        <v>100</v>
      </c>
      <c r="I103" s="24">
        <f t="shared" si="7"/>
        <v>100</v>
      </c>
      <c r="J103" s="24">
        <f t="shared" si="7"/>
        <v>100</v>
      </c>
      <c r="K103" s="24">
        <f t="shared" si="7"/>
        <v>100</v>
      </c>
      <c r="L103" s="24">
        <f t="shared" si="7"/>
        <v>100</v>
      </c>
      <c r="M103" s="24">
        <f t="shared" si="7"/>
        <v>100</v>
      </c>
      <c r="N103" s="24">
        <f t="shared" si="7"/>
        <v>100</v>
      </c>
    </row>
    <row r="104" spans="1:14" x14ac:dyDescent="0.25">
      <c r="A104" s="34"/>
      <c r="B104" s="11" t="s">
        <v>12</v>
      </c>
      <c r="C104" s="12" t="s">
        <v>26</v>
      </c>
      <c r="D104" s="9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1:14" x14ac:dyDescent="0.25">
      <c r="A105" s="34"/>
      <c r="B105" s="11" t="s">
        <v>8</v>
      </c>
      <c r="C105" s="10">
        <v>0.35</v>
      </c>
      <c r="D105" s="9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x14ac:dyDescent="0.25">
      <c r="A106" s="34"/>
      <c r="B106" s="11" t="s">
        <v>14</v>
      </c>
      <c r="C106" s="12" t="s">
        <v>46</v>
      </c>
      <c r="D106" s="9"/>
      <c r="E106" s="24">
        <f t="shared" ref="E106:N106" si="8">(E31/E31)*100</f>
        <v>100</v>
      </c>
      <c r="F106" s="24">
        <f t="shared" si="8"/>
        <v>100</v>
      </c>
      <c r="G106" s="24">
        <f t="shared" si="8"/>
        <v>100</v>
      </c>
      <c r="H106" s="24">
        <f t="shared" si="8"/>
        <v>100</v>
      </c>
      <c r="I106" s="24">
        <f t="shared" si="8"/>
        <v>100</v>
      </c>
      <c r="J106" s="24">
        <f t="shared" si="8"/>
        <v>100</v>
      </c>
      <c r="K106" s="24">
        <f t="shared" si="8"/>
        <v>100</v>
      </c>
      <c r="L106" s="24">
        <f t="shared" si="8"/>
        <v>100</v>
      </c>
      <c r="M106" s="24">
        <f t="shared" si="8"/>
        <v>100</v>
      </c>
      <c r="N106" s="24">
        <f t="shared" si="8"/>
        <v>100</v>
      </c>
    </row>
    <row r="107" spans="1:14" x14ac:dyDescent="0.25">
      <c r="A107" s="34"/>
      <c r="B107" s="11" t="s">
        <v>12</v>
      </c>
      <c r="C107" s="12" t="s">
        <v>47</v>
      </c>
      <c r="D107" s="9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8" spans="1:14" x14ac:dyDescent="0.25">
      <c r="A108" s="34"/>
      <c r="B108" s="11" t="s">
        <v>8</v>
      </c>
      <c r="C108" s="10">
        <v>0.19</v>
      </c>
      <c r="D108" s="9"/>
      <c r="E108" s="24"/>
      <c r="F108" s="24"/>
      <c r="G108" s="24"/>
      <c r="H108" s="24"/>
      <c r="I108" s="24"/>
      <c r="J108" s="24"/>
      <c r="K108" s="24"/>
      <c r="L108" s="24"/>
      <c r="M108" s="24"/>
      <c r="N108" s="24"/>
    </row>
    <row r="109" spans="1:14" x14ac:dyDescent="0.25">
      <c r="A109" s="34"/>
      <c r="B109" s="11" t="s">
        <v>14</v>
      </c>
      <c r="C109" s="12" t="s">
        <v>46</v>
      </c>
      <c r="D109" s="9"/>
      <c r="E109" s="24">
        <f t="shared" ref="E109:N109" si="9">(E34/E34)*100</f>
        <v>100</v>
      </c>
      <c r="F109" s="24">
        <f t="shared" si="9"/>
        <v>100</v>
      </c>
      <c r="G109" s="24">
        <f t="shared" si="9"/>
        <v>100</v>
      </c>
      <c r="H109" s="24">
        <f t="shared" si="9"/>
        <v>100</v>
      </c>
      <c r="I109" s="24">
        <f t="shared" si="9"/>
        <v>100</v>
      </c>
      <c r="J109" s="24">
        <f t="shared" si="9"/>
        <v>100</v>
      </c>
      <c r="K109" s="24">
        <f t="shared" si="9"/>
        <v>100</v>
      </c>
      <c r="L109" s="24">
        <f t="shared" si="9"/>
        <v>100</v>
      </c>
      <c r="M109" s="24">
        <f t="shared" si="9"/>
        <v>100</v>
      </c>
      <c r="N109" s="24">
        <f t="shared" si="9"/>
        <v>100</v>
      </c>
    </row>
    <row r="110" spans="1:14" x14ac:dyDescent="0.25">
      <c r="A110" s="34"/>
      <c r="B110" s="11" t="s">
        <v>12</v>
      </c>
      <c r="C110" s="12" t="s">
        <v>45</v>
      </c>
      <c r="D110" s="9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 x14ac:dyDescent="0.25">
      <c r="A111" s="35"/>
      <c r="B111" s="11" t="s">
        <v>8</v>
      </c>
      <c r="C111" s="10">
        <v>0.35</v>
      </c>
      <c r="D111" s="9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 spans="1:14" x14ac:dyDescent="0.25">
      <c r="A112" s="33" t="s">
        <v>25</v>
      </c>
      <c r="B112" s="11" t="s">
        <v>14</v>
      </c>
      <c r="C112" s="12" t="s">
        <v>24</v>
      </c>
      <c r="D112" s="9"/>
      <c r="E112" s="24">
        <f t="shared" ref="E112:N112" si="10">(E37/E37)*100</f>
        <v>100</v>
      </c>
      <c r="F112" s="24">
        <f t="shared" si="10"/>
        <v>100</v>
      </c>
      <c r="G112" s="24">
        <f t="shared" si="10"/>
        <v>100</v>
      </c>
      <c r="H112" s="24">
        <f t="shared" si="10"/>
        <v>100</v>
      </c>
      <c r="I112" s="24">
        <f t="shared" si="10"/>
        <v>100</v>
      </c>
      <c r="J112" s="24">
        <f t="shared" si="10"/>
        <v>100</v>
      </c>
      <c r="K112" s="24">
        <f t="shared" si="10"/>
        <v>100</v>
      </c>
      <c r="L112" s="24">
        <f t="shared" si="10"/>
        <v>100</v>
      </c>
      <c r="M112" s="24">
        <f t="shared" si="10"/>
        <v>100</v>
      </c>
      <c r="N112" s="24">
        <f t="shared" si="10"/>
        <v>100</v>
      </c>
    </row>
    <row r="113" spans="1:14" x14ac:dyDescent="0.25">
      <c r="A113" s="34"/>
      <c r="B113" s="11" t="s">
        <v>12</v>
      </c>
      <c r="C113" s="12" t="s">
        <v>23</v>
      </c>
      <c r="D113" s="9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1:14" x14ac:dyDescent="0.25">
      <c r="A114" s="34"/>
      <c r="B114" s="11" t="s">
        <v>8</v>
      </c>
      <c r="C114" s="10">
        <v>0.28000000000000003</v>
      </c>
      <c r="D114" s="9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1:14" x14ac:dyDescent="0.25">
      <c r="A115" s="34"/>
      <c r="B115" s="11" t="s">
        <v>14</v>
      </c>
      <c r="C115" s="12" t="s">
        <v>24</v>
      </c>
      <c r="D115" s="9"/>
      <c r="E115" s="24">
        <f t="shared" ref="E115:N115" si="11">(E40/E40)*100</f>
        <v>100</v>
      </c>
      <c r="F115" s="24">
        <f t="shared" si="11"/>
        <v>100</v>
      </c>
      <c r="G115" s="24">
        <f t="shared" si="11"/>
        <v>100</v>
      </c>
      <c r="H115" s="24">
        <f t="shared" si="11"/>
        <v>100</v>
      </c>
      <c r="I115" s="24">
        <f t="shared" si="11"/>
        <v>100</v>
      </c>
      <c r="J115" s="24">
        <f t="shared" si="11"/>
        <v>100</v>
      </c>
      <c r="K115" s="24">
        <f t="shared" si="11"/>
        <v>100</v>
      </c>
      <c r="L115" s="24">
        <f t="shared" si="11"/>
        <v>100</v>
      </c>
      <c r="M115" s="24">
        <f t="shared" si="11"/>
        <v>100</v>
      </c>
      <c r="N115" s="24">
        <f t="shared" si="11"/>
        <v>100</v>
      </c>
    </row>
    <row r="116" spans="1:14" x14ac:dyDescent="0.25">
      <c r="A116" s="34"/>
      <c r="B116" s="11" t="s">
        <v>12</v>
      </c>
      <c r="C116" s="12" t="s">
        <v>44</v>
      </c>
      <c r="D116" s="9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 x14ac:dyDescent="0.25">
      <c r="A117" s="34"/>
      <c r="B117" s="11" t="s">
        <v>8</v>
      </c>
      <c r="C117" s="10">
        <v>0.56000000000000005</v>
      </c>
      <c r="D117" s="9"/>
      <c r="E117" s="24"/>
      <c r="F117" s="24"/>
      <c r="G117" s="24"/>
      <c r="H117" s="24"/>
      <c r="I117" s="24"/>
      <c r="J117" s="24"/>
      <c r="K117" s="24"/>
      <c r="L117" s="24"/>
      <c r="M117" s="24"/>
      <c r="N117" s="24"/>
    </row>
    <row r="118" spans="1:14" x14ac:dyDescent="0.25">
      <c r="A118" s="34"/>
      <c r="B118" s="11" t="s">
        <v>14</v>
      </c>
      <c r="C118" s="12" t="s">
        <v>22</v>
      </c>
      <c r="D118" s="9"/>
      <c r="E118" s="24">
        <f t="shared" ref="E118:N118" si="12">(E43/E43)*100</f>
        <v>100</v>
      </c>
      <c r="F118" s="24">
        <f t="shared" si="12"/>
        <v>100</v>
      </c>
      <c r="G118" s="24">
        <f t="shared" si="12"/>
        <v>100</v>
      </c>
      <c r="H118" s="24">
        <f t="shared" si="12"/>
        <v>100</v>
      </c>
      <c r="I118" s="24">
        <f t="shared" si="12"/>
        <v>100</v>
      </c>
      <c r="J118" s="24">
        <f t="shared" si="12"/>
        <v>100</v>
      </c>
      <c r="K118" s="24">
        <f t="shared" si="12"/>
        <v>100</v>
      </c>
      <c r="L118" s="24">
        <f t="shared" si="12"/>
        <v>100</v>
      </c>
      <c r="M118" s="24">
        <f t="shared" si="12"/>
        <v>100</v>
      </c>
      <c r="N118" s="24">
        <f t="shared" si="12"/>
        <v>100</v>
      </c>
    </row>
    <row r="119" spans="1:14" x14ac:dyDescent="0.25">
      <c r="A119" s="34"/>
      <c r="B119" s="11" t="s">
        <v>12</v>
      </c>
      <c r="C119" s="12" t="s">
        <v>44</v>
      </c>
      <c r="D119" s="9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x14ac:dyDescent="0.25">
      <c r="A120" s="34"/>
      <c r="B120" s="11" t="s">
        <v>8</v>
      </c>
      <c r="C120" s="10">
        <v>0.28000000000000003</v>
      </c>
      <c r="D120" s="9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x14ac:dyDescent="0.25">
      <c r="A121" s="34"/>
      <c r="B121" s="11" t="s">
        <v>14</v>
      </c>
      <c r="C121" s="12" t="s">
        <v>22</v>
      </c>
      <c r="D121" s="9"/>
      <c r="E121" s="24">
        <f t="shared" ref="E121:N121" si="13">(E46/E46)*100</f>
        <v>100</v>
      </c>
      <c r="F121" s="24">
        <f t="shared" si="13"/>
        <v>100</v>
      </c>
      <c r="G121" s="24">
        <f t="shared" si="13"/>
        <v>100</v>
      </c>
      <c r="H121" s="24">
        <f t="shared" si="13"/>
        <v>100</v>
      </c>
      <c r="I121" s="24">
        <f t="shared" si="13"/>
        <v>100</v>
      </c>
      <c r="J121" s="24">
        <f t="shared" si="13"/>
        <v>100</v>
      </c>
      <c r="K121" s="24">
        <f t="shared" si="13"/>
        <v>100</v>
      </c>
      <c r="L121" s="24">
        <f t="shared" si="13"/>
        <v>100</v>
      </c>
      <c r="M121" s="24">
        <f t="shared" si="13"/>
        <v>100</v>
      </c>
      <c r="N121" s="24">
        <f t="shared" si="13"/>
        <v>100</v>
      </c>
    </row>
    <row r="122" spans="1:14" x14ac:dyDescent="0.25">
      <c r="A122" s="34"/>
      <c r="B122" s="11" t="s">
        <v>12</v>
      </c>
      <c r="C122" s="12" t="s">
        <v>21</v>
      </c>
      <c r="D122" s="9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 spans="1:14" x14ac:dyDescent="0.25">
      <c r="A123" s="34"/>
      <c r="B123" s="11" t="s">
        <v>8</v>
      </c>
      <c r="C123" s="10">
        <v>0.56000000000000005</v>
      </c>
      <c r="D123" s="9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 spans="1:14" x14ac:dyDescent="0.25">
      <c r="A124" s="34"/>
      <c r="B124" s="11" t="s">
        <v>14</v>
      </c>
      <c r="C124" s="12" t="s">
        <v>20</v>
      </c>
      <c r="D124" s="9"/>
      <c r="E124" s="24">
        <f t="shared" ref="E124:N124" si="14">(E49/E49)*100</f>
        <v>100</v>
      </c>
      <c r="F124" s="24">
        <f t="shared" si="14"/>
        <v>100</v>
      </c>
      <c r="G124" s="24">
        <f t="shared" si="14"/>
        <v>100</v>
      </c>
      <c r="H124" s="24">
        <f t="shared" si="14"/>
        <v>100</v>
      </c>
      <c r="I124" s="24">
        <f t="shared" si="14"/>
        <v>100</v>
      </c>
      <c r="J124" s="24">
        <f t="shared" si="14"/>
        <v>100</v>
      </c>
      <c r="K124" s="24">
        <f t="shared" si="14"/>
        <v>100</v>
      </c>
      <c r="L124" s="24">
        <f t="shared" si="14"/>
        <v>100</v>
      </c>
      <c r="M124" s="24">
        <f t="shared" si="14"/>
        <v>100</v>
      </c>
      <c r="N124" s="24">
        <f t="shared" si="14"/>
        <v>100</v>
      </c>
    </row>
    <row r="125" spans="1:14" x14ac:dyDescent="0.25">
      <c r="A125" s="34"/>
      <c r="B125" s="11" t="s">
        <v>12</v>
      </c>
      <c r="C125" s="12" t="s">
        <v>19</v>
      </c>
      <c r="D125" s="9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x14ac:dyDescent="0.25">
      <c r="A126" s="35"/>
      <c r="B126" s="11" t="s">
        <v>8</v>
      </c>
      <c r="C126" s="10">
        <v>0.65</v>
      </c>
      <c r="D126" s="9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x14ac:dyDescent="0.25">
      <c r="A127" s="25" t="s">
        <v>18</v>
      </c>
      <c r="B127" s="11" t="s">
        <v>14</v>
      </c>
      <c r="C127" s="12" t="s">
        <v>17</v>
      </c>
      <c r="E127" s="24">
        <f t="shared" ref="E127:N127" si="15">(E52/E52)*100</f>
        <v>100</v>
      </c>
      <c r="F127" s="24">
        <f t="shared" si="15"/>
        <v>100</v>
      </c>
      <c r="G127" s="24">
        <f t="shared" si="15"/>
        <v>100</v>
      </c>
      <c r="H127" s="24">
        <f t="shared" si="15"/>
        <v>100</v>
      </c>
      <c r="I127" s="24">
        <f t="shared" si="15"/>
        <v>100</v>
      </c>
      <c r="J127" s="24">
        <f t="shared" si="15"/>
        <v>100</v>
      </c>
      <c r="K127" s="24">
        <f t="shared" si="15"/>
        <v>100</v>
      </c>
      <c r="L127" s="24">
        <f t="shared" si="15"/>
        <v>100</v>
      </c>
      <c r="M127" s="24">
        <f t="shared" si="15"/>
        <v>100</v>
      </c>
      <c r="N127" s="24">
        <f t="shared" si="15"/>
        <v>100</v>
      </c>
    </row>
    <row r="128" spans="1:14" x14ac:dyDescent="0.25">
      <c r="A128" s="25"/>
      <c r="B128" s="11" t="s">
        <v>12</v>
      </c>
      <c r="C128" s="12" t="s">
        <v>43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1:14" x14ac:dyDescent="0.25">
      <c r="A129" s="25"/>
      <c r="B129" s="11" t="s">
        <v>10</v>
      </c>
      <c r="C129" s="12" t="s">
        <v>15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</row>
    <row r="130" spans="1:14" x14ac:dyDescent="0.25">
      <c r="A130" s="25"/>
      <c r="B130" s="11" t="s">
        <v>8</v>
      </c>
      <c r="C130" s="10">
        <v>0.65</v>
      </c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 spans="1:14" x14ac:dyDescent="0.25">
      <c r="A131" s="25"/>
      <c r="B131" s="11" t="s">
        <v>14</v>
      </c>
      <c r="C131" s="12" t="s">
        <v>17</v>
      </c>
      <c r="E131" s="24">
        <f t="shared" ref="E131:N131" si="16">(E56/E56)*100</f>
        <v>100</v>
      </c>
      <c r="F131" s="24">
        <f t="shared" si="16"/>
        <v>100</v>
      </c>
      <c r="G131" s="24">
        <f t="shared" si="16"/>
        <v>100</v>
      </c>
      <c r="H131" s="24">
        <f t="shared" si="16"/>
        <v>100</v>
      </c>
      <c r="I131" s="24">
        <f t="shared" si="16"/>
        <v>100</v>
      </c>
      <c r="J131" s="24">
        <f t="shared" si="16"/>
        <v>100</v>
      </c>
      <c r="K131" s="24">
        <f t="shared" si="16"/>
        <v>100</v>
      </c>
      <c r="L131" s="24">
        <f t="shared" si="16"/>
        <v>100</v>
      </c>
      <c r="M131" s="24">
        <f t="shared" si="16"/>
        <v>100</v>
      </c>
      <c r="N131" s="24">
        <f t="shared" si="16"/>
        <v>100</v>
      </c>
    </row>
    <row r="132" spans="1:14" x14ac:dyDescent="0.25">
      <c r="A132" s="25"/>
      <c r="B132" s="11" t="s">
        <v>12</v>
      </c>
      <c r="C132" s="12" t="s">
        <v>16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1:14" x14ac:dyDescent="0.25">
      <c r="A133" s="25"/>
      <c r="B133" s="11" t="s">
        <v>10</v>
      </c>
      <c r="C133" s="12" t="s">
        <v>15</v>
      </c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x14ac:dyDescent="0.25">
      <c r="A134" s="25"/>
      <c r="B134" s="11" t="s">
        <v>8</v>
      </c>
      <c r="C134" s="10">
        <v>0.85</v>
      </c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x14ac:dyDescent="0.25">
      <c r="A135" s="25"/>
      <c r="B135" s="11" t="s">
        <v>14</v>
      </c>
      <c r="C135" s="12" t="s">
        <v>42</v>
      </c>
      <c r="D135" s="9"/>
      <c r="E135" s="24">
        <f t="shared" ref="E135:N135" si="17">(E60/E60)*100</f>
        <v>100</v>
      </c>
      <c r="F135" s="24">
        <f t="shared" si="17"/>
        <v>100</v>
      </c>
      <c r="G135" s="24">
        <f t="shared" si="17"/>
        <v>100</v>
      </c>
      <c r="H135" s="24">
        <f t="shared" si="17"/>
        <v>100</v>
      </c>
      <c r="I135" s="24">
        <f t="shared" si="17"/>
        <v>100</v>
      </c>
      <c r="J135" s="24">
        <f t="shared" si="17"/>
        <v>100</v>
      </c>
      <c r="K135" s="24">
        <f t="shared" si="17"/>
        <v>100</v>
      </c>
      <c r="L135" s="24">
        <f t="shared" si="17"/>
        <v>100</v>
      </c>
      <c r="M135" s="24">
        <f t="shared" si="17"/>
        <v>100</v>
      </c>
      <c r="N135" s="24">
        <f t="shared" si="17"/>
        <v>100</v>
      </c>
    </row>
    <row r="136" spans="1:14" x14ac:dyDescent="0.25">
      <c r="A136" s="25"/>
      <c r="B136" s="11" t="s">
        <v>12</v>
      </c>
      <c r="C136" s="12" t="s">
        <v>41</v>
      </c>
      <c r="D136" s="9"/>
      <c r="E136" s="24"/>
      <c r="F136" s="24"/>
      <c r="G136" s="24"/>
      <c r="H136" s="24"/>
      <c r="I136" s="24"/>
      <c r="J136" s="24"/>
      <c r="K136" s="24"/>
      <c r="L136" s="24"/>
      <c r="M136" s="24"/>
      <c r="N136" s="24"/>
    </row>
    <row r="137" spans="1:14" x14ac:dyDescent="0.25">
      <c r="A137" s="25"/>
      <c r="B137" s="11" t="s">
        <v>10</v>
      </c>
      <c r="C137" s="12" t="s">
        <v>40</v>
      </c>
      <c r="D137" s="9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 spans="1:14" x14ac:dyDescent="0.25">
      <c r="A138" s="25"/>
      <c r="B138" s="11" t="s">
        <v>8</v>
      </c>
      <c r="C138" s="10">
        <v>0.8</v>
      </c>
      <c r="D138" s="9"/>
      <c r="E138" s="24"/>
      <c r="F138" s="24"/>
      <c r="G138" s="24"/>
      <c r="H138" s="24"/>
      <c r="I138" s="24"/>
      <c r="J138" s="24"/>
      <c r="K138" s="24"/>
      <c r="L138" s="24"/>
      <c r="M138" s="24"/>
      <c r="N138" s="24"/>
    </row>
    <row r="139" spans="1:14" x14ac:dyDescent="0.25">
      <c r="A139" s="25"/>
      <c r="B139" s="11" t="s">
        <v>14</v>
      </c>
      <c r="C139" s="12" t="s">
        <v>39</v>
      </c>
      <c r="D139" s="9"/>
      <c r="E139" s="24">
        <f t="shared" ref="E139:N139" si="18">(E64/E64)*100</f>
        <v>100</v>
      </c>
      <c r="F139" s="24">
        <f t="shared" si="18"/>
        <v>100</v>
      </c>
      <c r="G139" s="24">
        <f t="shared" si="18"/>
        <v>100</v>
      </c>
      <c r="H139" s="24">
        <f t="shared" si="18"/>
        <v>100</v>
      </c>
      <c r="I139" s="24">
        <f t="shared" si="18"/>
        <v>100</v>
      </c>
      <c r="J139" s="24">
        <f t="shared" si="18"/>
        <v>100</v>
      </c>
      <c r="K139" s="24">
        <f t="shared" si="18"/>
        <v>100</v>
      </c>
      <c r="L139" s="24">
        <f t="shared" si="18"/>
        <v>100</v>
      </c>
      <c r="M139" s="24">
        <f t="shared" si="18"/>
        <v>100</v>
      </c>
      <c r="N139" s="24">
        <f t="shared" si="18"/>
        <v>100</v>
      </c>
    </row>
    <row r="140" spans="1:14" x14ac:dyDescent="0.25">
      <c r="A140" s="25"/>
      <c r="B140" s="11" t="s">
        <v>12</v>
      </c>
      <c r="C140" s="12" t="s">
        <v>38</v>
      </c>
      <c r="D140" s="9"/>
      <c r="E140" s="24"/>
      <c r="F140" s="24"/>
      <c r="G140" s="24"/>
      <c r="H140" s="24"/>
      <c r="I140" s="24"/>
      <c r="J140" s="24"/>
      <c r="K140" s="24"/>
      <c r="L140" s="24"/>
      <c r="M140" s="24"/>
      <c r="N140" s="24"/>
    </row>
    <row r="141" spans="1:14" x14ac:dyDescent="0.25">
      <c r="A141" s="25"/>
      <c r="B141" s="11" t="s">
        <v>10</v>
      </c>
      <c r="C141" s="12" t="s">
        <v>9</v>
      </c>
      <c r="D141" s="9"/>
      <c r="E141" s="24"/>
      <c r="F141" s="24"/>
      <c r="G141" s="24"/>
      <c r="H141" s="24"/>
      <c r="I141" s="24"/>
      <c r="J141" s="24"/>
      <c r="K141" s="24"/>
      <c r="L141" s="24"/>
      <c r="M141" s="24"/>
      <c r="N141" s="24"/>
    </row>
    <row r="142" spans="1:14" x14ac:dyDescent="0.25">
      <c r="A142" s="25"/>
      <c r="B142" s="11" t="s">
        <v>8</v>
      </c>
      <c r="C142" s="10">
        <v>0.81</v>
      </c>
      <c r="D142" s="9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x14ac:dyDescent="0.25">
      <c r="A143" s="25"/>
      <c r="B143" s="11" t="s">
        <v>14</v>
      </c>
      <c r="C143" s="12" t="s">
        <v>13</v>
      </c>
      <c r="D143" s="9"/>
      <c r="E143" s="24">
        <f t="shared" ref="E143:N143" si="19">(E68/E68)*100</f>
        <v>100</v>
      </c>
      <c r="F143" s="24">
        <f t="shared" si="19"/>
        <v>100</v>
      </c>
      <c r="G143" s="24">
        <f t="shared" si="19"/>
        <v>100</v>
      </c>
      <c r="H143" s="24">
        <f t="shared" si="19"/>
        <v>100</v>
      </c>
      <c r="I143" s="24">
        <f t="shared" si="19"/>
        <v>100</v>
      </c>
      <c r="J143" s="24">
        <f t="shared" si="19"/>
        <v>100</v>
      </c>
      <c r="K143" s="24">
        <f t="shared" si="19"/>
        <v>100</v>
      </c>
      <c r="L143" s="24">
        <f t="shared" si="19"/>
        <v>100</v>
      </c>
      <c r="M143" s="24">
        <f t="shared" si="19"/>
        <v>100</v>
      </c>
      <c r="N143" s="24">
        <f t="shared" si="19"/>
        <v>100</v>
      </c>
    </row>
    <row r="144" spans="1:14" x14ac:dyDescent="0.25">
      <c r="A144" s="25"/>
      <c r="B144" s="11" t="s">
        <v>12</v>
      </c>
      <c r="C144" s="12" t="s">
        <v>37</v>
      </c>
      <c r="D144" s="9"/>
      <c r="E144" s="24"/>
      <c r="F144" s="24"/>
      <c r="G144" s="24"/>
      <c r="H144" s="24"/>
      <c r="I144" s="24"/>
      <c r="J144" s="24"/>
      <c r="K144" s="24"/>
      <c r="L144" s="24"/>
      <c r="M144" s="24"/>
      <c r="N144" s="24"/>
    </row>
    <row r="145" spans="1:21" x14ac:dyDescent="0.25">
      <c r="A145" s="25"/>
      <c r="B145" s="11" t="s">
        <v>10</v>
      </c>
      <c r="C145" s="12" t="s">
        <v>9</v>
      </c>
      <c r="D145" s="9"/>
      <c r="E145" s="24"/>
      <c r="F145" s="24"/>
      <c r="G145" s="24"/>
      <c r="H145" s="24"/>
      <c r="I145" s="24"/>
      <c r="J145" s="24"/>
      <c r="K145" s="24"/>
      <c r="L145" s="24"/>
      <c r="M145" s="24"/>
      <c r="N145" s="24"/>
    </row>
    <row r="146" spans="1:21" x14ac:dyDescent="0.25">
      <c r="A146" s="25"/>
      <c r="B146" s="11" t="s">
        <v>8</v>
      </c>
      <c r="C146" s="10">
        <v>0.65</v>
      </c>
      <c r="D146" s="9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21" x14ac:dyDescent="0.25">
      <c r="A147" s="25"/>
      <c r="B147" s="11" t="s">
        <v>14</v>
      </c>
      <c r="C147" s="12" t="s">
        <v>13</v>
      </c>
      <c r="D147" s="9"/>
      <c r="E147" s="24">
        <f t="shared" ref="E147:N147" si="20">(E72/E72)*100</f>
        <v>100</v>
      </c>
      <c r="F147" s="24">
        <f t="shared" si="20"/>
        <v>100</v>
      </c>
      <c r="G147" s="24">
        <f t="shared" si="20"/>
        <v>100</v>
      </c>
      <c r="H147" s="24">
        <f t="shared" si="20"/>
        <v>100</v>
      </c>
      <c r="I147" s="24">
        <f t="shared" si="20"/>
        <v>100</v>
      </c>
      <c r="J147" s="24">
        <f t="shared" si="20"/>
        <v>100</v>
      </c>
      <c r="K147" s="24">
        <f t="shared" si="20"/>
        <v>100</v>
      </c>
      <c r="L147" s="24">
        <f t="shared" si="20"/>
        <v>100</v>
      </c>
      <c r="M147" s="24">
        <f t="shared" si="20"/>
        <v>100</v>
      </c>
      <c r="N147" s="24">
        <f t="shared" si="20"/>
        <v>100</v>
      </c>
    </row>
    <row r="148" spans="1:21" x14ac:dyDescent="0.25">
      <c r="A148" s="25"/>
      <c r="B148" s="11" t="s">
        <v>12</v>
      </c>
      <c r="C148" s="12" t="s">
        <v>11</v>
      </c>
      <c r="D148" s="9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21" x14ac:dyDescent="0.25">
      <c r="A149" s="25"/>
      <c r="B149" s="11" t="s">
        <v>10</v>
      </c>
      <c r="C149" s="12" t="s">
        <v>9</v>
      </c>
      <c r="D149" s="9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21" x14ac:dyDescent="0.25">
      <c r="A150" s="25"/>
      <c r="B150" s="11" t="s">
        <v>8</v>
      </c>
      <c r="C150" s="10">
        <v>0.85</v>
      </c>
      <c r="D150" s="9"/>
      <c r="E150" s="24"/>
      <c r="F150" s="24"/>
      <c r="G150" s="24"/>
      <c r="H150" s="24"/>
      <c r="I150" s="24"/>
      <c r="J150" s="24"/>
      <c r="K150" s="24"/>
      <c r="L150" s="24"/>
      <c r="M150" s="24"/>
      <c r="N150" s="24"/>
    </row>
    <row r="151" spans="1:21" x14ac:dyDescent="0.25">
      <c r="A151" s="8" t="s">
        <v>109</v>
      </c>
    </row>
    <row r="152" spans="1:21" ht="18.75" x14ac:dyDescent="0.25">
      <c r="A152" s="27" t="s">
        <v>84</v>
      </c>
      <c r="B152" s="27"/>
      <c r="E152" s="28" t="s">
        <v>84</v>
      </c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21" ht="18.75" x14ac:dyDescent="0.25">
      <c r="A153" s="27" t="s">
        <v>36</v>
      </c>
      <c r="B153" s="27"/>
      <c r="E153" s="28" t="s">
        <v>35</v>
      </c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21" ht="18.75" x14ac:dyDescent="0.25">
      <c r="A154" s="27" t="s">
        <v>83</v>
      </c>
      <c r="B154" s="27"/>
      <c r="C154" s="14"/>
      <c r="D154" s="14"/>
      <c r="E154" s="28" t="s">
        <v>87</v>
      </c>
      <c r="F154" s="28"/>
      <c r="G154" s="28"/>
      <c r="H154" s="28"/>
      <c r="I154" s="28"/>
      <c r="J154" s="28"/>
      <c r="K154" s="28"/>
      <c r="L154" s="28"/>
      <c r="M154" s="28"/>
      <c r="N154" s="28"/>
    </row>
    <row r="155" spans="1:21" ht="18.75" x14ac:dyDescent="0.25">
      <c r="A155" s="27" t="s">
        <v>33</v>
      </c>
      <c r="B155" s="27"/>
      <c r="C155" s="14"/>
      <c r="D155" s="14"/>
      <c r="E155" s="17" t="s">
        <v>81</v>
      </c>
      <c r="F155" s="17" t="s">
        <v>80</v>
      </c>
      <c r="G155" s="17" t="s">
        <v>79</v>
      </c>
      <c r="H155" s="17" t="s">
        <v>78</v>
      </c>
      <c r="I155" s="17" t="s">
        <v>77</v>
      </c>
      <c r="J155" s="17" t="s">
        <v>76</v>
      </c>
      <c r="K155" s="17" t="s">
        <v>75</v>
      </c>
      <c r="L155" s="17" t="s">
        <v>74</v>
      </c>
      <c r="M155" s="17" t="s">
        <v>73</v>
      </c>
      <c r="N155" s="17" t="s">
        <v>108</v>
      </c>
    </row>
    <row r="156" spans="1:21" ht="18.75" x14ac:dyDescent="0.25">
      <c r="A156" s="15" t="s">
        <v>72</v>
      </c>
      <c r="B156" s="15" t="s">
        <v>71</v>
      </c>
      <c r="C156" s="14"/>
      <c r="D156" s="14"/>
      <c r="E156" s="29" t="s">
        <v>70</v>
      </c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21" ht="15" customHeight="1" x14ac:dyDescent="0.25">
      <c r="A157" s="30" t="s">
        <v>69</v>
      </c>
      <c r="B157" s="11" t="s">
        <v>65</v>
      </c>
      <c r="C157" s="18"/>
      <c r="D157" s="18"/>
      <c r="E157" s="11">
        <v>8</v>
      </c>
      <c r="F157" s="11">
        <v>8</v>
      </c>
      <c r="G157" s="11">
        <v>8</v>
      </c>
      <c r="H157" s="11">
        <v>8</v>
      </c>
      <c r="I157" s="11">
        <v>8</v>
      </c>
      <c r="J157" s="11">
        <v>8</v>
      </c>
      <c r="K157" s="11">
        <v>7</v>
      </c>
      <c r="L157" s="11">
        <v>7</v>
      </c>
      <c r="M157" s="11">
        <v>7</v>
      </c>
      <c r="N157" s="11">
        <v>7</v>
      </c>
      <c r="Q157" s="21"/>
      <c r="R157" s="21"/>
      <c r="S157" s="20"/>
      <c r="T157" s="20"/>
      <c r="U157" s="20"/>
    </row>
    <row r="158" spans="1:21" x14ac:dyDescent="0.25">
      <c r="A158" s="32"/>
      <c r="B158" s="11" t="s">
        <v>64</v>
      </c>
      <c r="C158" s="18"/>
      <c r="D158" s="19"/>
      <c r="E158" s="11">
        <v>1.4</v>
      </c>
      <c r="F158" s="11">
        <v>1.4</v>
      </c>
      <c r="G158" s="11">
        <v>1.4</v>
      </c>
      <c r="H158" s="11">
        <v>1.4</v>
      </c>
      <c r="I158" s="11">
        <v>1.4</v>
      </c>
      <c r="J158" s="11">
        <v>1.4</v>
      </c>
      <c r="K158" s="11">
        <v>1.4</v>
      </c>
      <c r="L158" s="11">
        <v>1.4</v>
      </c>
      <c r="M158" s="11">
        <v>1.4</v>
      </c>
      <c r="N158" s="11">
        <v>1.4</v>
      </c>
    </row>
    <row r="159" spans="1:21" x14ac:dyDescent="0.25">
      <c r="A159" s="30" t="s">
        <v>66</v>
      </c>
      <c r="B159" s="11" t="s">
        <v>65</v>
      </c>
      <c r="C159" s="18"/>
      <c r="D159" s="18"/>
      <c r="E159" s="11">
        <v>2.5</v>
      </c>
      <c r="F159" s="11">
        <v>2.5</v>
      </c>
      <c r="G159" s="11">
        <v>2.5</v>
      </c>
      <c r="H159" s="11">
        <v>2.5</v>
      </c>
      <c r="I159" s="11">
        <v>2.5</v>
      </c>
      <c r="J159" s="11">
        <v>2.5</v>
      </c>
      <c r="K159" s="11">
        <v>2.5</v>
      </c>
      <c r="L159" s="11">
        <v>2.5</v>
      </c>
      <c r="M159" s="11">
        <v>2.5</v>
      </c>
      <c r="N159" s="11">
        <v>2.5</v>
      </c>
    </row>
    <row r="160" spans="1:21" x14ac:dyDescent="0.25">
      <c r="A160" s="32"/>
      <c r="B160" s="11" t="s">
        <v>64</v>
      </c>
      <c r="C160" s="18"/>
      <c r="D160" s="18"/>
      <c r="E160" s="11">
        <v>0.5</v>
      </c>
      <c r="F160" s="11">
        <v>0.5</v>
      </c>
      <c r="G160" s="11">
        <v>0.5</v>
      </c>
      <c r="H160" s="11">
        <v>0.5</v>
      </c>
      <c r="I160" s="11">
        <v>0.5</v>
      </c>
      <c r="J160" s="11">
        <v>0.5</v>
      </c>
      <c r="K160" s="11">
        <v>0.5</v>
      </c>
      <c r="L160" s="11">
        <v>0.5</v>
      </c>
      <c r="M160" s="11">
        <v>0.5</v>
      </c>
      <c r="N160" s="11">
        <v>0.5</v>
      </c>
    </row>
    <row r="161" spans="1:14" x14ac:dyDescent="0.25">
      <c r="A161" s="16" t="s">
        <v>63</v>
      </c>
      <c r="B161" s="11" t="s">
        <v>86</v>
      </c>
      <c r="C161" s="18"/>
      <c r="D161" s="19"/>
      <c r="E161" s="11">
        <v>5</v>
      </c>
      <c r="F161" s="11">
        <v>5</v>
      </c>
      <c r="G161" s="11">
        <v>5</v>
      </c>
      <c r="H161" s="11">
        <v>5</v>
      </c>
      <c r="I161" s="11">
        <v>5</v>
      </c>
      <c r="J161" s="11">
        <v>5</v>
      </c>
      <c r="K161" s="11">
        <v>5</v>
      </c>
      <c r="L161" s="11">
        <v>5</v>
      </c>
      <c r="M161" s="11">
        <v>5</v>
      </c>
      <c r="N161" s="11">
        <v>5</v>
      </c>
    </row>
    <row r="162" spans="1:14" x14ac:dyDescent="0.25">
      <c r="A162" s="16" t="s">
        <v>61</v>
      </c>
      <c r="B162" s="11" t="s">
        <v>60</v>
      </c>
    </row>
    <row r="163" spans="1:14" x14ac:dyDescent="0.25">
      <c r="A163" s="8" t="s">
        <v>109</v>
      </c>
      <c r="D163" s="19"/>
    </row>
    <row r="164" spans="1:14" ht="18.75" x14ac:dyDescent="0.25">
      <c r="A164" s="27" t="s">
        <v>84</v>
      </c>
      <c r="B164" s="27"/>
      <c r="D164" s="18"/>
      <c r="E164" s="28" t="s">
        <v>84</v>
      </c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8.75" x14ac:dyDescent="0.25">
      <c r="A165" s="27" t="s">
        <v>36</v>
      </c>
      <c r="B165" s="27"/>
      <c r="E165" s="28" t="s">
        <v>35</v>
      </c>
      <c r="F165" s="28"/>
      <c r="G165" s="28"/>
      <c r="H165" s="28"/>
      <c r="I165" s="28"/>
      <c r="J165" s="28"/>
      <c r="K165" s="28"/>
      <c r="L165" s="28"/>
      <c r="M165" s="28"/>
      <c r="N165" s="28"/>
    </row>
    <row r="166" spans="1:14" ht="18.75" x14ac:dyDescent="0.25">
      <c r="A166" s="27" t="s">
        <v>83</v>
      </c>
      <c r="B166" s="27"/>
      <c r="D166" s="19"/>
      <c r="E166" s="28" t="s">
        <v>85</v>
      </c>
      <c r="F166" s="28"/>
      <c r="G166" s="28"/>
      <c r="H166" s="28"/>
      <c r="I166" s="28"/>
      <c r="J166" s="28"/>
      <c r="K166" s="28"/>
      <c r="L166" s="28"/>
      <c r="M166" s="28"/>
      <c r="N166" s="28"/>
    </row>
    <row r="167" spans="1:14" ht="18.75" x14ac:dyDescent="0.25">
      <c r="A167" s="27" t="s">
        <v>33</v>
      </c>
      <c r="B167" s="27"/>
      <c r="D167" s="19"/>
      <c r="E167" s="17" t="s">
        <v>81</v>
      </c>
      <c r="F167" s="17" t="s">
        <v>80</v>
      </c>
      <c r="G167" s="17" t="s">
        <v>79</v>
      </c>
      <c r="H167" s="17" t="s">
        <v>78</v>
      </c>
      <c r="I167" s="17" t="s">
        <v>77</v>
      </c>
      <c r="J167" s="17" t="s">
        <v>76</v>
      </c>
      <c r="K167" s="17" t="s">
        <v>75</v>
      </c>
      <c r="L167" s="17" t="s">
        <v>74</v>
      </c>
      <c r="M167" s="17" t="s">
        <v>73</v>
      </c>
      <c r="N167" s="17" t="s">
        <v>108</v>
      </c>
    </row>
    <row r="168" spans="1:14" ht="18.75" x14ac:dyDescent="0.25">
      <c r="A168" s="15" t="s">
        <v>72</v>
      </c>
      <c r="B168" s="13" t="s">
        <v>71</v>
      </c>
      <c r="D168" s="18"/>
      <c r="E168" s="28" t="s">
        <v>70</v>
      </c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x14ac:dyDescent="0.25">
      <c r="A169" s="30" t="s">
        <v>69</v>
      </c>
      <c r="B169" s="11" t="s">
        <v>68</v>
      </c>
      <c r="E169" s="11">
        <v>8</v>
      </c>
      <c r="F169" s="11">
        <v>8</v>
      </c>
      <c r="G169" s="11">
        <v>8</v>
      </c>
      <c r="H169" s="11">
        <v>8</v>
      </c>
      <c r="I169" s="11">
        <v>8</v>
      </c>
      <c r="J169" s="11">
        <v>8</v>
      </c>
      <c r="K169" s="11">
        <v>7</v>
      </c>
      <c r="L169" s="11">
        <v>7</v>
      </c>
      <c r="M169" s="11">
        <v>7</v>
      </c>
      <c r="N169" s="11">
        <v>7</v>
      </c>
    </row>
    <row r="170" spans="1:14" x14ac:dyDescent="0.25">
      <c r="A170" s="32"/>
      <c r="B170" s="11" t="s">
        <v>67</v>
      </c>
      <c r="E170" s="11">
        <v>1.6</v>
      </c>
      <c r="F170" s="11">
        <v>1.6</v>
      </c>
      <c r="G170" s="11">
        <v>1.6</v>
      </c>
      <c r="H170" s="11">
        <v>1.6</v>
      </c>
      <c r="I170" s="11">
        <v>1.6</v>
      </c>
      <c r="J170" s="11">
        <v>1.6</v>
      </c>
      <c r="K170" s="11">
        <v>1.6</v>
      </c>
      <c r="L170" s="11">
        <v>1.4</v>
      </c>
      <c r="M170" s="11">
        <v>1.4</v>
      </c>
      <c r="N170" s="11">
        <v>1.4</v>
      </c>
    </row>
    <row r="171" spans="1:14" x14ac:dyDescent="0.25">
      <c r="A171" s="30" t="s">
        <v>66</v>
      </c>
      <c r="B171" s="11" t="s">
        <v>65</v>
      </c>
      <c r="E171" s="11">
        <v>5</v>
      </c>
      <c r="F171" s="11">
        <v>5</v>
      </c>
      <c r="G171" s="11">
        <v>5</v>
      </c>
      <c r="H171" s="11">
        <v>5</v>
      </c>
      <c r="I171" s="11">
        <v>5</v>
      </c>
      <c r="J171" s="11">
        <v>5</v>
      </c>
      <c r="K171" s="11">
        <v>5</v>
      </c>
      <c r="L171" s="11">
        <v>5</v>
      </c>
      <c r="M171" s="11">
        <v>5</v>
      </c>
      <c r="N171" s="11">
        <v>5</v>
      </c>
    </row>
    <row r="172" spans="1:14" x14ac:dyDescent="0.25">
      <c r="A172" s="32"/>
      <c r="B172" s="11" t="s">
        <v>64</v>
      </c>
      <c r="E172" s="11">
        <v>1</v>
      </c>
      <c r="F172" s="11">
        <v>1</v>
      </c>
      <c r="G172" s="11">
        <v>1</v>
      </c>
      <c r="H172" s="11">
        <v>1</v>
      </c>
      <c r="I172" s="11">
        <v>1</v>
      </c>
      <c r="J172" s="11">
        <v>1</v>
      </c>
      <c r="K172" s="11">
        <v>1</v>
      </c>
      <c r="L172" s="11">
        <v>1</v>
      </c>
      <c r="M172" s="11">
        <v>1</v>
      </c>
      <c r="N172" s="11">
        <v>1</v>
      </c>
    </row>
    <row r="173" spans="1:14" x14ac:dyDescent="0.25">
      <c r="A173" s="16" t="s">
        <v>63</v>
      </c>
      <c r="B173" s="11" t="s">
        <v>62</v>
      </c>
      <c r="E173" s="11">
        <v>5</v>
      </c>
      <c r="F173" s="11">
        <v>5</v>
      </c>
      <c r="G173" s="11">
        <v>5</v>
      </c>
      <c r="H173" s="11">
        <v>5</v>
      </c>
      <c r="I173" s="11">
        <v>5</v>
      </c>
      <c r="J173" s="11">
        <v>5</v>
      </c>
      <c r="K173" s="11">
        <v>5</v>
      </c>
      <c r="L173" s="11">
        <v>5</v>
      </c>
      <c r="M173" s="11">
        <v>5</v>
      </c>
      <c r="N173" s="11">
        <v>5</v>
      </c>
    </row>
    <row r="174" spans="1:14" x14ac:dyDescent="0.25">
      <c r="A174" s="16" t="s">
        <v>61</v>
      </c>
      <c r="B174" s="11" t="s">
        <v>60</v>
      </c>
    </row>
    <row r="175" spans="1:14" x14ac:dyDescent="0.25">
      <c r="A175" s="8" t="s">
        <v>109</v>
      </c>
    </row>
    <row r="176" spans="1:14" x14ac:dyDescent="0.25">
      <c r="A176" s="8" t="s">
        <v>7</v>
      </c>
    </row>
    <row r="177" spans="1:14" ht="18.75" x14ac:dyDescent="0.25">
      <c r="A177" s="27" t="s">
        <v>84</v>
      </c>
      <c r="B177" s="27"/>
      <c r="E177" s="28" t="s">
        <v>84</v>
      </c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4" ht="18.75" x14ac:dyDescent="0.25">
      <c r="A178" s="27" t="s">
        <v>36</v>
      </c>
      <c r="B178" s="27"/>
      <c r="E178" s="28" t="s">
        <v>35</v>
      </c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4" ht="18.75" x14ac:dyDescent="0.25">
      <c r="A179" s="27" t="s">
        <v>83</v>
      </c>
      <c r="B179" s="27"/>
      <c r="E179" s="28" t="s">
        <v>82</v>
      </c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4" ht="18.75" x14ac:dyDescent="0.25">
      <c r="A180" s="27" t="s">
        <v>33</v>
      </c>
      <c r="B180" s="27"/>
      <c r="E180" s="17" t="s">
        <v>81</v>
      </c>
      <c r="F180" s="17" t="s">
        <v>80</v>
      </c>
      <c r="G180" s="17" t="s">
        <v>79</v>
      </c>
      <c r="H180" s="17" t="s">
        <v>78</v>
      </c>
      <c r="I180" s="17" t="s">
        <v>77</v>
      </c>
      <c r="J180" s="17" t="s">
        <v>76</v>
      </c>
      <c r="K180" s="17" t="s">
        <v>75</v>
      </c>
      <c r="L180" s="17" t="s">
        <v>74</v>
      </c>
      <c r="M180" s="17" t="s">
        <v>73</v>
      </c>
      <c r="N180" s="17" t="s">
        <v>108</v>
      </c>
    </row>
    <row r="181" spans="1:14" ht="18.75" x14ac:dyDescent="0.25">
      <c r="A181" s="15" t="s">
        <v>72</v>
      </c>
      <c r="B181" s="15" t="s">
        <v>71</v>
      </c>
      <c r="E181" s="28" t="s">
        <v>70</v>
      </c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x14ac:dyDescent="0.25">
      <c r="A182" s="30" t="s">
        <v>69</v>
      </c>
      <c r="B182" s="11" t="s">
        <v>68</v>
      </c>
      <c r="E182" s="11">
        <v>8</v>
      </c>
      <c r="F182" s="11">
        <v>8</v>
      </c>
      <c r="G182" s="11">
        <v>8</v>
      </c>
      <c r="H182" s="11">
        <v>8</v>
      </c>
      <c r="I182" s="11">
        <v>8</v>
      </c>
      <c r="J182" s="11">
        <v>8</v>
      </c>
      <c r="K182" s="11">
        <v>7</v>
      </c>
      <c r="L182" s="11">
        <v>7</v>
      </c>
      <c r="M182" s="11">
        <v>7</v>
      </c>
      <c r="N182" s="11">
        <v>7</v>
      </c>
    </row>
    <row r="183" spans="1:14" x14ac:dyDescent="0.25">
      <c r="A183" s="32"/>
      <c r="B183" s="11" t="s">
        <v>67</v>
      </c>
      <c r="E183" s="11">
        <v>1.6</v>
      </c>
      <c r="F183" s="11">
        <v>1.6</v>
      </c>
      <c r="G183" s="11">
        <v>1.6</v>
      </c>
      <c r="H183" s="11">
        <v>1.6</v>
      </c>
      <c r="I183" s="11">
        <v>1.6</v>
      </c>
      <c r="J183" s="11">
        <v>1.6</v>
      </c>
      <c r="K183" s="11">
        <v>1.6</v>
      </c>
      <c r="L183" s="11">
        <v>1.4</v>
      </c>
      <c r="M183" s="11">
        <v>1.4</v>
      </c>
      <c r="N183" s="11">
        <v>1.4</v>
      </c>
    </row>
    <row r="184" spans="1:14" x14ac:dyDescent="0.25">
      <c r="A184" s="30" t="s">
        <v>66</v>
      </c>
      <c r="B184" s="11" t="s">
        <v>65</v>
      </c>
      <c r="E184" s="11">
        <v>5</v>
      </c>
      <c r="F184" s="11">
        <v>5</v>
      </c>
      <c r="G184" s="11">
        <v>5</v>
      </c>
      <c r="H184" s="11">
        <v>5</v>
      </c>
      <c r="I184" s="11">
        <v>5</v>
      </c>
      <c r="J184" s="11">
        <v>5</v>
      </c>
      <c r="K184" s="11">
        <v>5</v>
      </c>
      <c r="L184" s="11">
        <v>5</v>
      </c>
      <c r="M184" s="11">
        <v>5</v>
      </c>
      <c r="N184" s="11">
        <v>5</v>
      </c>
    </row>
    <row r="185" spans="1:14" x14ac:dyDescent="0.25">
      <c r="A185" s="32"/>
      <c r="B185" s="11" t="s">
        <v>64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  <c r="J185" s="11">
        <v>1</v>
      </c>
      <c r="K185" s="11">
        <v>1</v>
      </c>
      <c r="L185" s="11">
        <v>1</v>
      </c>
      <c r="M185" s="11">
        <v>1</v>
      </c>
      <c r="N185" s="11">
        <v>1</v>
      </c>
    </row>
    <row r="186" spans="1:14" x14ac:dyDescent="0.25">
      <c r="A186" s="16" t="s">
        <v>63</v>
      </c>
      <c r="B186" s="11" t="s">
        <v>62</v>
      </c>
      <c r="E186" s="11">
        <v>5</v>
      </c>
      <c r="F186" s="11">
        <v>5</v>
      </c>
      <c r="G186" s="11">
        <v>5</v>
      </c>
      <c r="H186" s="11">
        <v>5</v>
      </c>
      <c r="I186" s="11">
        <v>5</v>
      </c>
      <c r="J186" s="11">
        <v>5</v>
      </c>
      <c r="K186" s="11">
        <v>5</v>
      </c>
      <c r="L186" s="11">
        <v>5</v>
      </c>
      <c r="M186" s="11">
        <v>5</v>
      </c>
      <c r="N186" s="11">
        <v>5</v>
      </c>
    </row>
    <row r="187" spans="1:14" x14ac:dyDescent="0.25">
      <c r="A187" s="16" t="s">
        <v>61</v>
      </c>
      <c r="B187" s="11" t="s">
        <v>60</v>
      </c>
    </row>
    <row r="188" spans="1:14" x14ac:dyDescent="0.25">
      <c r="A188" s="8" t="s">
        <v>109</v>
      </c>
    </row>
    <row r="189" spans="1:14" x14ac:dyDescent="0.25">
      <c r="A189" s="8" t="s">
        <v>7</v>
      </c>
    </row>
    <row r="190" spans="1:14" ht="18.75" x14ac:dyDescent="0.25">
      <c r="A190" s="27" t="s">
        <v>59</v>
      </c>
      <c r="B190" s="27"/>
      <c r="C190" s="27"/>
      <c r="D190" s="14"/>
      <c r="E190" s="28" t="s">
        <v>58</v>
      </c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4" ht="18.75" x14ac:dyDescent="0.25">
      <c r="A191" s="27" t="s">
        <v>36</v>
      </c>
      <c r="B191" s="27"/>
      <c r="C191" s="27"/>
      <c r="E191" s="28" t="s">
        <v>35</v>
      </c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4" ht="18.75" x14ac:dyDescent="0.25">
      <c r="A192" s="27" t="s">
        <v>57</v>
      </c>
      <c r="B192" s="27"/>
      <c r="C192" s="27"/>
      <c r="D192" s="14"/>
      <c r="E192" s="28" t="s">
        <v>57</v>
      </c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8.75" x14ac:dyDescent="0.25">
      <c r="A193" s="27" t="s">
        <v>33</v>
      </c>
      <c r="B193" s="27"/>
      <c r="C193" s="27"/>
      <c r="D193" s="14"/>
      <c r="E193" s="13">
        <v>2014</v>
      </c>
      <c r="F193" s="13">
        <v>2015</v>
      </c>
      <c r="G193" s="13">
        <v>2016</v>
      </c>
      <c r="H193" s="13">
        <v>2017</v>
      </c>
      <c r="I193" s="13">
        <v>2018</v>
      </c>
      <c r="J193" s="13">
        <v>2019</v>
      </c>
      <c r="K193" s="13">
        <v>2020</v>
      </c>
      <c r="L193" s="13">
        <v>2021</v>
      </c>
      <c r="M193" s="13">
        <v>2022</v>
      </c>
      <c r="N193" s="13">
        <v>2023</v>
      </c>
    </row>
    <row r="194" spans="1:14" ht="18.75" x14ac:dyDescent="0.25">
      <c r="A194" s="15" t="s">
        <v>32</v>
      </c>
      <c r="B194" s="29" t="s">
        <v>31</v>
      </c>
      <c r="C194" s="29"/>
      <c r="D194" s="14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x14ac:dyDescent="0.25">
      <c r="A195" s="33" t="s">
        <v>30</v>
      </c>
      <c r="B195" s="30" t="s">
        <v>12</v>
      </c>
      <c r="C195" s="30" t="s">
        <v>29</v>
      </c>
      <c r="D195" s="9"/>
      <c r="E195" s="37">
        <f>E404-E261</f>
        <v>12.230000000000004</v>
      </c>
      <c r="F195" s="37">
        <f t="shared" ref="F195:N195" si="21">F404-F261</f>
        <v>12.679999999999993</v>
      </c>
      <c r="G195" s="37">
        <f t="shared" si="21"/>
        <v>13.169999999999987</v>
      </c>
      <c r="H195" s="37">
        <f t="shared" si="21"/>
        <v>13.61999999999999</v>
      </c>
      <c r="I195" s="37">
        <f t="shared" si="21"/>
        <v>14.059999999999988</v>
      </c>
      <c r="J195" s="37">
        <f t="shared" si="21"/>
        <v>14.629999999999995</v>
      </c>
      <c r="K195" s="37">
        <f t="shared" si="21"/>
        <v>14.040000000000006</v>
      </c>
      <c r="L195" s="37">
        <f t="shared" si="21"/>
        <v>14.439999999999998</v>
      </c>
      <c r="M195" s="37">
        <f t="shared" si="21"/>
        <v>14.980000000000004</v>
      </c>
      <c r="N195" s="37">
        <f t="shared" si="21"/>
        <v>14.980000000000004</v>
      </c>
    </row>
    <row r="196" spans="1:14" x14ac:dyDescent="0.25">
      <c r="A196" s="34"/>
      <c r="B196" s="31"/>
      <c r="C196" s="31"/>
      <c r="D196" s="9"/>
      <c r="E196" s="37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 x14ac:dyDescent="0.25">
      <c r="A197" s="35"/>
      <c r="B197" s="32"/>
      <c r="C197" s="32"/>
      <c r="D197" s="9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 x14ac:dyDescent="0.25">
      <c r="A198" s="33" t="s">
        <v>28</v>
      </c>
      <c r="B198" s="11" t="s">
        <v>14</v>
      </c>
      <c r="C198" s="12" t="s">
        <v>27</v>
      </c>
      <c r="D198" s="9"/>
      <c r="E198" s="37">
        <f t="shared" ref="E198:N198" si="22">E407-E276</f>
        <v>139.27999999999997</v>
      </c>
      <c r="F198" s="37">
        <f t="shared" si="22"/>
        <v>145.07000000000005</v>
      </c>
      <c r="G198" s="37">
        <f t="shared" si="22"/>
        <v>150.80000000000007</v>
      </c>
      <c r="H198" s="37">
        <f t="shared" si="22"/>
        <v>155.88</v>
      </c>
      <c r="I198" s="37">
        <f t="shared" si="22"/>
        <v>161.11000000000013</v>
      </c>
      <c r="J198" s="37">
        <f t="shared" si="22"/>
        <v>166.18999999999994</v>
      </c>
      <c r="K198" s="37">
        <f t="shared" si="22"/>
        <v>158.92000000000007</v>
      </c>
      <c r="L198" s="37">
        <f t="shared" si="22"/>
        <v>163.34999999999991</v>
      </c>
      <c r="M198" s="37">
        <f t="shared" si="22"/>
        <v>167.20000000000005</v>
      </c>
      <c r="N198" s="37">
        <f t="shared" si="22"/>
        <v>167.20000000000005</v>
      </c>
    </row>
    <row r="199" spans="1:14" x14ac:dyDescent="0.25">
      <c r="A199" s="34"/>
      <c r="B199" s="11" t="s">
        <v>12</v>
      </c>
      <c r="C199" s="12" t="s">
        <v>26</v>
      </c>
      <c r="D199" s="9"/>
      <c r="E199" s="37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 x14ac:dyDescent="0.25">
      <c r="A200" s="35"/>
      <c r="B200" s="11" t="s">
        <v>8</v>
      </c>
      <c r="C200" s="10">
        <v>0.35</v>
      </c>
      <c r="D200" s="9"/>
      <c r="E200" s="37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 x14ac:dyDescent="0.25">
      <c r="A201" s="33" t="s">
        <v>25</v>
      </c>
      <c r="B201" s="11" t="s">
        <v>14</v>
      </c>
      <c r="C201" s="12" t="s">
        <v>24</v>
      </c>
      <c r="D201" s="9"/>
      <c r="E201" s="37">
        <f t="shared" ref="E201:N201" si="23">E410-E285</f>
        <v>1541.630000000001</v>
      </c>
      <c r="F201" s="37">
        <f t="shared" si="23"/>
        <v>1605.6999999999989</v>
      </c>
      <c r="G201" s="37">
        <f t="shared" si="23"/>
        <v>1669.17</v>
      </c>
      <c r="H201" s="37">
        <f t="shared" si="23"/>
        <v>1725.4900000000016</v>
      </c>
      <c r="I201" s="37">
        <f t="shared" si="23"/>
        <v>1783.5900000000001</v>
      </c>
      <c r="J201" s="37">
        <f t="shared" si="23"/>
        <v>1857.33</v>
      </c>
      <c r="K201" s="37">
        <f t="shared" si="23"/>
        <v>1799.8200000000015</v>
      </c>
      <c r="L201" s="37">
        <f t="shared" si="23"/>
        <v>1849.8999999999996</v>
      </c>
      <c r="M201" s="37">
        <f t="shared" si="23"/>
        <v>1921.7799999999988</v>
      </c>
      <c r="N201" s="37">
        <f t="shared" si="23"/>
        <v>1921.7799999999988</v>
      </c>
    </row>
    <row r="202" spans="1:14" x14ac:dyDescent="0.25">
      <c r="A202" s="34"/>
      <c r="B202" s="11" t="s">
        <v>12</v>
      </c>
      <c r="C202" s="12" t="s">
        <v>23</v>
      </c>
      <c r="D202" s="9"/>
      <c r="E202" s="37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 x14ac:dyDescent="0.25">
      <c r="A203" s="34"/>
      <c r="B203" s="11" t="s">
        <v>8</v>
      </c>
      <c r="C203" s="10">
        <v>0.28000000000000003</v>
      </c>
      <c r="D203" s="9"/>
      <c r="E203" s="37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 x14ac:dyDescent="0.25">
      <c r="A204" s="34"/>
      <c r="B204" s="11" t="s">
        <v>14</v>
      </c>
      <c r="C204" s="12" t="s">
        <v>22</v>
      </c>
      <c r="D204" s="9"/>
      <c r="E204" s="37">
        <f t="shared" ref="E204:N204" si="24">E413-E294</f>
        <v>4292.5299999999988</v>
      </c>
      <c r="F204" s="37">
        <f t="shared" si="24"/>
        <v>4471.130000000001</v>
      </c>
      <c r="G204" s="37">
        <f t="shared" si="24"/>
        <v>4647.7099999999991</v>
      </c>
      <c r="H204" s="37">
        <f t="shared" si="24"/>
        <v>4804.32</v>
      </c>
      <c r="I204" s="37">
        <f t="shared" si="24"/>
        <v>4965.9399999999987</v>
      </c>
      <c r="J204" s="37">
        <f t="shared" si="24"/>
        <v>5172.0099999999984</v>
      </c>
      <c r="K204" s="37">
        <f t="shared" si="24"/>
        <v>5011.0500000000029</v>
      </c>
      <c r="L204" s="37">
        <f t="shared" si="24"/>
        <v>5150.41</v>
      </c>
      <c r="M204" s="37">
        <f t="shared" si="24"/>
        <v>5349.2900000000045</v>
      </c>
      <c r="N204" s="37">
        <f t="shared" si="24"/>
        <v>5349.2900000000045</v>
      </c>
    </row>
    <row r="205" spans="1:14" x14ac:dyDescent="0.25">
      <c r="A205" s="34"/>
      <c r="B205" s="11" t="s">
        <v>12</v>
      </c>
      <c r="C205" s="12" t="s">
        <v>21</v>
      </c>
      <c r="D205" s="9"/>
      <c r="E205" s="37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 x14ac:dyDescent="0.25">
      <c r="A206" s="34"/>
      <c r="B206" s="11" t="s">
        <v>8</v>
      </c>
      <c r="C206" s="10">
        <v>0.56000000000000005</v>
      </c>
      <c r="D206" s="9"/>
      <c r="E206" s="37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 x14ac:dyDescent="0.25">
      <c r="A207" s="34"/>
      <c r="B207" s="11" t="s">
        <v>14</v>
      </c>
      <c r="C207" s="12" t="s">
        <v>20</v>
      </c>
      <c r="D207" s="9"/>
      <c r="E207" s="37">
        <f t="shared" ref="E207:N207" si="25">E416-E297</f>
        <v>6291</v>
      </c>
      <c r="F207" s="37">
        <f t="shared" si="25"/>
        <v>7171</v>
      </c>
      <c r="G207" s="37">
        <f t="shared" si="25"/>
        <v>7454</v>
      </c>
      <c r="H207" s="37">
        <f t="shared" si="25"/>
        <v>7704.9799999999959</v>
      </c>
      <c r="I207" s="37">
        <f t="shared" si="25"/>
        <v>7963.5299999999988</v>
      </c>
      <c r="J207" s="37">
        <f t="shared" si="25"/>
        <v>8286.7100000000064</v>
      </c>
      <c r="K207" s="37">
        <f t="shared" si="25"/>
        <v>8492.2299999999959</v>
      </c>
      <c r="L207" s="37">
        <f t="shared" si="25"/>
        <v>8579.75</v>
      </c>
      <c r="M207" s="37">
        <f t="shared" si="25"/>
        <v>8906.1699999999983</v>
      </c>
      <c r="N207" s="37">
        <f t="shared" si="25"/>
        <v>8906.1699999999983</v>
      </c>
    </row>
    <row r="208" spans="1:14" x14ac:dyDescent="0.25">
      <c r="A208" s="34"/>
      <c r="B208" s="11" t="s">
        <v>12</v>
      </c>
      <c r="C208" s="12" t="s">
        <v>19</v>
      </c>
      <c r="D208" s="9"/>
      <c r="E208" s="37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 x14ac:dyDescent="0.25">
      <c r="A209" s="35"/>
      <c r="B209" s="11" t="s">
        <v>8</v>
      </c>
      <c r="C209" s="10">
        <v>0.65</v>
      </c>
      <c r="D209" s="9"/>
      <c r="E209" s="37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 x14ac:dyDescent="0.25">
      <c r="A210" s="33" t="s">
        <v>18</v>
      </c>
      <c r="B210" s="11" t="s">
        <v>14</v>
      </c>
      <c r="C210" s="12" t="s">
        <v>17</v>
      </c>
      <c r="E210" s="37">
        <f t="shared" ref="E210:N210" si="26">E419-E304</f>
        <v>16121</v>
      </c>
      <c r="F210" s="37">
        <f t="shared" si="26"/>
        <v>16922</v>
      </c>
      <c r="G210" s="37">
        <f t="shared" si="26"/>
        <v>17592</v>
      </c>
      <c r="H210" s="37">
        <f t="shared" si="26"/>
        <v>18184.25999999998</v>
      </c>
      <c r="I210" s="37">
        <f t="shared" si="26"/>
        <v>18794.01999999999</v>
      </c>
      <c r="J210" s="37">
        <f t="shared" si="26"/>
        <v>19556.22</v>
      </c>
      <c r="K210" s="37">
        <f t="shared" si="26"/>
        <v>20041.53</v>
      </c>
      <c r="L210" s="37">
        <f t="shared" si="26"/>
        <v>20248.699999999983</v>
      </c>
      <c r="M210" s="37">
        <f t="shared" si="26"/>
        <v>21018.420000000013</v>
      </c>
      <c r="N210" s="37">
        <f t="shared" si="26"/>
        <v>21018.420000000013</v>
      </c>
    </row>
    <row r="211" spans="1:14" x14ac:dyDescent="0.25">
      <c r="A211" s="34"/>
      <c r="B211" s="11" t="s">
        <v>12</v>
      </c>
      <c r="C211" s="12" t="s">
        <v>16</v>
      </c>
      <c r="E211" s="37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 x14ac:dyDescent="0.25">
      <c r="A212" s="34"/>
      <c r="B212" s="11" t="s">
        <v>10</v>
      </c>
      <c r="C212" s="12" t="s">
        <v>15</v>
      </c>
      <c r="E212" s="37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 x14ac:dyDescent="0.25">
      <c r="A213" s="34"/>
      <c r="B213" s="11" t="s">
        <v>8</v>
      </c>
      <c r="C213" s="10">
        <v>0.85</v>
      </c>
      <c r="E213" s="37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 x14ac:dyDescent="0.25">
      <c r="A214" s="34"/>
      <c r="B214" s="11" t="s">
        <v>14</v>
      </c>
      <c r="C214" s="12" t="s">
        <v>13</v>
      </c>
      <c r="D214" s="9"/>
      <c r="E214" s="37">
        <f t="shared" ref="E214:N214" si="27">E423-E320</f>
        <v>79024</v>
      </c>
      <c r="F214" s="37">
        <f t="shared" si="27"/>
        <v>145782</v>
      </c>
      <c r="G214" s="37">
        <f t="shared" si="27"/>
        <v>151531</v>
      </c>
      <c r="H214" s="37">
        <f t="shared" si="27"/>
        <v>156648.96999999997</v>
      </c>
      <c r="I214" s="37">
        <f t="shared" si="27"/>
        <v>161911.16999999993</v>
      </c>
      <c r="J214" s="37">
        <f t="shared" si="27"/>
        <v>166820.90999999992</v>
      </c>
      <c r="K214" s="37">
        <f t="shared" si="27"/>
        <v>170999.62999999989</v>
      </c>
      <c r="L214" s="37">
        <f t="shared" si="27"/>
        <v>172807.81000000006</v>
      </c>
      <c r="M214" s="37">
        <f t="shared" si="27"/>
        <v>179382.92999999993</v>
      </c>
      <c r="N214" s="37">
        <f t="shared" si="27"/>
        <v>179382.92999999993</v>
      </c>
    </row>
    <row r="215" spans="1:14" x14ac:dyDescent="0.25">
      <c r="A215" s="34"/>
      <c r="B215" s="11" t="s">
        <v>12</v>
      </c>
      <c r="C215" s="12" t="s">
        <v>11</v>
      </c>
      <c r="D215" s="9"/>
      <c r="E215" s="37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 x14ac:dyDescent="0.25">
      <c r="A216" s="34"/>
      <c r="B216" s="11" t="s">
        <v>10</v>
      </c>
      <c r="C216" s="12" t="s">
        <v>9</v>
      </c>
      <c r="D216" s="9"/>
      <c r="E216" s="37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 x14ac:dyDescent="0.25">
      <c r="A217" s="35"/>
      <c r="B217" s="11" t="s">
        <v>8</v>
      </c>
      <c r="C217" s="10">
        <v>0.85</v>
      </c>
      <c r="D217" s="9"/>
      <c r="E217" s="37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x14ac:dyDescent="0.25">
      <c r="A218" s="8" t="s">
        <v>109</v>
      </c>
    </row>
    <row r="219" spans="1:14" x14ac:dyDescent="0.25">
      <c r="A219" s="8" t="s">
        <v>7</v>
      </c>
    </row>
    <row r="220" spans="1:14" ht="18.75" x14ac:dyDescent="0.25">
      <c r="A220" s="27" t="s">
        <v>100</v>
      </c>
      <c r="B220" s="27"/>
      <c r="C220" s="27"/>
      <c r="D220" s="14"/>
      <c r="E220" s="28" t="s">
        <v>101</v>
      </c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4" ht="18.75" x14ac:dyDescent="0.25">
      <c r="A221" s="27" t="s">
        <v>36</v>
      </c>
      <c r="B221" s="27"/>
      <c r="C221" s="27"/>
      <c r="E221" s="28" t="s">
        <v>35</v>
      </c>
      <c r="F221" s="28"/>
      <c r="G221" s="28"/>
      <c r="H221" s="28"/>
      <c r="I221" s="28"/>
      <c r="J221" s="28"/>
      <c r="K221" s="28"/>
      <c r="L221" s="28"/>
      <c r="M221" s="28"/>
      <c r="N221" s="28"/>
    </row>
    <row r="222" spans="1:14" ht="18.75" x14ac:dyDescent="0.25">
      <c r="A222" s="27" t="s">
        <v>102</v>
      </c>
      <c r="B222" s="27"/>
      <c r="C222" s="27"/>
      <c r="D222" s="14"/>
      <c r="E222" s="28" t="s">
        <v>95</v>
      </c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4" ht="18.75" x14ac:dyDescent="0.25">
      <c r="A223" s="27" t="s">
        <v>33</v>
      </c>
      <c r="B223" s="27"/>
      <c r="C223" s="27"/>
      <c r="D223" s="14"/>
      <c r="E223" s="13">
        <v>2014</v>
      </c>
      <c r="F223" s="13">
        <v>2015</v>
      </c>
      <c r="G223" s="13">
        <v>2016</v>
      </c>
      <c r="H223" s="13">
        <v>2017</v>
      </c>
      <c r="I223" s="13">
        <v>2018</v>
      </c>
      <c r="J223" s="13">
        <v>2019</v>
      </c>
      <c r="K223" s="13">
        <v>2020</v>
      </c>
      <c r="L223" s="13">
        <v>2021</v>
      </c>
      <c r="M223" s="13">
        <v>2022</v>
      </c>
      <c r="N223" s="13">
        <v>2023</v>
      </c>
    </row>
    <row r="224" spans="1:14" ht="18.75" x14ac:dyDescent="0.25">
      <c r="A224" s="15" t="s">
        <v>32</v>
      </c>
      <c r="B224" s="29" t="s">
        <v>31</v>
      </c>
      <c r="C224" s="29"/>
      <c r="D224" s="14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x14ac:dyDescent="0.25">
      <c r="A225" s="33" t="s">
        <v>30</v>
      </c>
      <c r="B225" s="30" t="s">
        <v>12</v>
      </c>
      <c r="C225" s="30" t="s">
        <v>29</v>
      </c>
      <c r="D225" s="9"/>
      <c r="E225" s="24">
        <f>(E195/E195)*100</f>
        <v>100</v>
      </c>
      <c r="F225" s="24">
        <f t="shared" ref="F225:N225" si="28">(F195/F195)*100</f>
        <v>100</v>
      </c>
      <c r="G225" s="24">
        <f t="shared" si="28"/>
        <v>100</v>
      </c>
      <c r="H225" s="24">
        <f t="shared" si="28"/>
        <v>100</v>
      </c>
      <c r="I225" s="24">
        <f t="shared" si="28"/>
        <v>100</v>
      </c>
      <c r="J225" s="24">
        <f t="shared" si="28"/>
        <v>100</v>
      </c>
      <c r="K225" s="24">
        <f t="shared" si="28"/>
        <v>100</v>
      </c>
      <c r="L225" s="24">
        <f t="shared" si="28"/>
        <v>100</v>
      </c>
      <c r="M225" s="24">
        <f t="shared" si="28"/>
        <v>100</v>
      </c>
      <c r="N225" s="24">
        <f t="shared" si="28"/>
        <v>100</v>
      </c>
    </row>
    <row r="226" spans="1:14" x14ac:dyDescent="0.25">
      <c r="A226" s="34"/>
      <c r="B226" s="31"/>
      <c r="C226" s="31"/>
      <c r="D226" s="9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 x14ac:dyDescent="0.25">
      <c r="A227" s="35"/>
      <c r="B227" s="32"/>
      <c r="C227" s="32"/>
      <c r="D227" s="9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 x14ac:dyDescent="0.25">
      <c r="A228" s="33" t="s">
        <v>28</v>
      </c>
      <c r="B228" s="11" t="s">
        <v>14</v>
      </c>
      <c r="C228" s="12" t="s">
        <v>27</v>
      </c>
      <c r="D228" s="9"/>
      <c r="E228" s="24">
        <f t="shared" ref="E228:N228" si="29">(E198/E198)*100</f>
        <v>100</v>
      </c>
      <c r="F228" s="24">
        <f t="shared" si="29"/>
        <v>100</v>
      </c>
      <c r="G228" s="24">
        <f t="shared" si="29"/>
        <v>100</v>
      </c>
      <c r="H228" s="24">
        <f t="shared" si="29"/>
        <v>100</v>
      </c>
      <c r="I228" s="24">
        <f t="shared" si="29"/>
        <v>100</v>
      </c>
      <c r="J228" s="24">
        <f t="shared" si="29"/>
        <v>100</v>
      </c>
      <c r="K228" s="24">
        <f t="shared" si="29"/>
        <v>100</v>
      </c>
      <c r="L228" s="24">
        <f t="shared" si="29"/>
        <v>100</v>
      </c>
      <c r="M228" s="24">
        <f t="shared" si="29"/>
        <v>100</v>
      </c>
      <c r="N228" s="24">
        <f t="shared" si="29"/>
        <v>100</v>
      </c>
    </row>
    <row r="229" spans="1:14" x14ac:dyDescent="0.25">
      <c r="A229" s="34"/>
      <c r="B229" s="11" t="s">
        <v>12</v>
      </c>
      <c r="C229" s="12" t="s">
        <v>26</v>
      </c>
      <c r="D229" s="9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 x14ac:dyDescent="0.25">
      <c r="A230" s="35"/>
      <c r="B230" s="11" t="s">
        <v>8</v>
      </c>
      <c r="C230" s="10">
        <v>0.35</v>
      </c>
      <c r="D230" s="9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 x14ac:dyDescent="0.25">
      <c r="A231" s="33" t="s">
        <v>25</v>
      </c>
      <c r="B231" s="11" t="s">
        <v>14</v>
      </c>
      <c r="C231" s="12" t="s">
        <v>24</v>
      </c>
      <c r="D231" s="9"/>
      <c r="E231" s="24">
        <f t="shared" ref="E231:N231" si="30">(E201/E201)*100</f>
        <v>100</v>
      </c>
      <c r="F231" s="24">
        <f t="shared" si="30"/>
        <v>100</v>
      </c>
      <c r="G231" s="24">
        <f t="shared" si="30"/>
        <v>100</v>
      </c>
      <c r="H231" s="24">
        <f t="shared" si="30"/>
        <v>100</v>
      </c>
      <c r="I231" s="24">
        <f t="shared" si="30"/>
        <v>100</v>
      </c>
      <c r="J231" s="24">
        <f t="shared" si="30"/>
        <v>100</v>
      </c>
      <c r="K231" s="24">
        <f t="shared" si="30"/>
        <v>100</v>
      </c>
      <c r="L231" s="24">
        <f t="shared" si="30"/>
        <v>100</v>
      </c>
      <c r="M231" s="24">
        <f t="shared" si="30"/>
        <v>100</v>
      </c>
      <c r="N231" s="24">
        <f t="shared" si="30"/>
        <v>100</v>
      </c>
    </row>
    <row r="232" spans="1:14" x14ac:dyDescent="0.25">
      <c r="A232" s="34"/>
      <c r="B232" s="11" t="s">
        <v>12</v>
      </c>
      <c r="C232" s="12" t="s">
        <v>23</v>
      </c>
      <c r="D232" s="9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 x14ac:dyDescent="0.25">
      <c r="A233" s="34"/>
      <c r="B233" s="11" t="s">
        <v>8</v>
      </c>
      <c r="C233" s="10">
        <v>0.28000000000000003</v>
      </c>
      <c r="D233" s="9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 x14ac:dyDescent="0.25">
      <c r="A234" s="34"/>
      <c r="B234" s="11" t="s">
        <v>14</v>
      </c>
      <c r="C234" s="12" t="s">
        <v>22</v>
      </c>
      <c r="D234" s="9"/>
      <c r="E234" s="24">
        <f t="shared" ref="E234:N234" si="31">(E204/E204)*100</f>
        <v>100</v>
      </c>
      <c r="F234" s="24">
        <f t="shared" si="31"/>
        <v>100</v>
      </c>
      <c r="G234" s="24">
        <f t="shared" si="31"/>
        <v>100</v>
      </c>
      <c r="H234" s="24">
        <f t="shared" si="31"/>
        <v>100</v>
      </c>
      <c r="I234" s="24">
        <f t="shared" si="31"/>
        <v>100</v>
      </c>
      <c r="J234" s="24">
        <f t="shared" si="31"/>
        <v>100</v>
      </c>
      <c r="K234" s="24">
        <f t="shared" si="31"/>
        <v>100</v>
      </c>
      <c r="L234" s="24">
        <f t="shared" si="31"/>
        <v>100</v>
      </c>
      <c r="M234" s="24">
        <f t="shared" si="31"/>
        <v>100</v>
      </c>
      <c r="N234" s="24">
        <f t="shared" si="31"/>
        <v>100</v>
      </c>
    </row>
    <row r="235" spans="1:14" x14ac:dyDescent="0.25">
      <c r="A235" s="34"/>
      <c r="B235" s="11" t="s">
        <v>12</v>
      </c>
      <c r="C235" s="12" t="s">
        <v>21</v>
      </c>
      <c r="D235" s="9"/>
      <c r="E235" s="24"/>
      <c r="F235" s="24"/>
      <c r="G235" s="24"/>
      <c r="H235" s="24"/>
      <c r="I235" s="24"/>
      <c r="J235" s="24"/>
      <c r="K235" s="24"/>
      <c r="L235" s="24"/>
      <c r="M235" s="24"/>
      <c r="N235" s="24"/>
    </row>
    <row r="236" spans="1:14" x14ac:dyDescent="0.25">
      <c r="A236" s="34"/>
      <c r="B236" s="11" t="s">
        <v>8</v>
      </c>
      <c r="C236" s="10">
        <v>0.56000000000000005</v>
      </c>
      <c r="D236" s="9"/>
      <c r="E236" s="24"/>
      <c r="F236" s="24"/>
      <c r="G236" s="24"/>
      <c r="H236" s="24"/>
      <c r="I236" s="24"/>
      <c r="J236" s="24"/>
      <c r="K236" s="24"/>
      <c r="L236" s="24"/>
      <c r="M236" s="24"/>
      <c r="N236" s="24"/>
    </row>
    <row r="237" spans="1:14" x14ac:dyDescent="0.25">
      <c r="A237" s="34"/>
      <c r="B237" s="11" t="s">
        <v>14</v>
      </c>
      <c r="C237" s="12" t="s">
        <v>20</v>
      </c>
      <c r="D237" s="9"/>
      <c r="E237" s="24">
        <f t="shared" ref="E237:N237" si="32">(E207/E207)*100</f>
        <v>100</v>
      </c>
      <c r="F237" s="24">
        <f t="shared" si="32"/>
        <v>100</v>
      </c>
      <c r="G237" s="24">
        <f t="shared" si="32"/>
        <v>100</v>
      </c>
      <c r="H237" s="24">
        <f t="shared" si="32"/>
        <v>100</v>
      </c>
      <c r="I237" s="24">
        <f t="shared" si="32"/>
        <v>100</v>
      </c>
      <c r="J237" s="24">
        <f t="shared" si="32"/>
        <v>100</v>
      </c>
      <c r="K237" s="24">
        <f t="shared" si="32"/>
        <v>100</v>
      </c>
      <c r="L237" s="24">
        <f t="shared" si="32"/>
        <v>100</v>
      </c>
      <c r="M237" s="24">
        <f t="shared" si="32"/>
        <v>100</v>
      </c>
      <c r="N237" s="24">
        <f t="shared" si="32"/>
        <v>100</v>
      </c>
    </row>
    <row r="238" spans="1:14" x14ac:dyDescent="0.25">
      <c r="A238" s="34"/>
      <c r="B238" s="11" t="s">
        <v>12</v>
      </c>
      <c r="C238" s="12" t="s">
        <v>19</v>
      </c>
      <c r="D238" s="9"/>
      <c r="E238" s="24"/>
      <c r="F238" s="24"/>
      <c r="G238" s="24"/>
      <c r="H238" s="24"/>
      <c r="I238" s="24"/>
      <c r="J238" s="24"/>
      <c r="K238" s="24"/>
      <c r="L238" s="24"/>
      <c r="M238" s="24"/>
      <c r="N238" s="24"/>
    </row>
    <row r="239" spans="1:14" x14ac:dyDescent="0.25">
      <c r="A239" s="35"/>
      <c r="B239" s="11" t="s">
        <v>8</v>
      </c>
      <c r="C239" s="10">
        <v>0.65</v>
      </c>
      <c r="D239" s="9"/>
      <c r="E239" s="24"/>
      <c r="F239" s="24"/>
      <c r="G239" s="24"/>
      <c r="H239" s="24"/>
      <c r="I239" s="24"/>
      <c r="J239" s="24"/>
      <c r="K239" s="24"/>
      <c r="L239" s="24"/>
      <c r="M239" s="24"/>
      <c r="N239" s="24"/>
    </row>
    <row r="240" spans="1:14" x14ac:dyDescent="0.25">
      <c r="A240" s="33" t="s">
        <v>18</v>
      </c>
      <c r="B240" s="11" t="s">
        <v>14</v>
      </c>
      <c r="C240" s="12" t="s">
        <v>17</v>
      </c>
      <c r="E240" s="24">
        <f>(E210/E210)*100</f>
        <v>100</v>
      </c>
      <c r="F240" s="24">
        <f t="shared" ref="F240:N240" si="33">(F210/F210)*100</f>
        <v>100</v>
      </c>
      <c r="G240" s="24">
        <f t="shared" si="33"/>
        <v>100</v>
      </c>
      <c r="H240" s="24">
        <f t="shared" si="33"/>
        <v>100</v>
      </c>
      <c r="I240" s="24">
        <f t="shared" si="33"/>
        <v>100</v>
      </c>
      <c r="J240" s="24">
        <f t="shared" si="33"/>
        <v>100</v>
      </c>
      <c r="K240" s="24">
        <f t="shared" si="33"/>
        <v>100</v>
      </c>
      <c r="L240" s="24">
        <f t="shared" si="33"/>
        <v>100</v>
      </c>
      <c r="M240" s="24">
        <f t="shared" si="33"/>
        <v>100</v>
      </c>
      <c r="N240" s="24">
        <f t="shared" si="33"/>
        <v>100</v>
      </c>
    </row>
    <row r="241" spans="1:14" x14ac:dyDescent="0.25">
      <c r="A241" s="34"/>
      <c r="B241" s="11" t="s">
        <v>12</v>
      </c>
      <c r="C241" s="12" t="s">
        <v>16</v>
      </c>
      <c r="E241" s="24"/>
      <c r="F241" s="24"/>
      <c r="G241" s="24"/>
      <c r="H241" s="24"/>
      <c r="I241" s="24"/>
      <c r="J241" s="24"/>
      <c r="K241" s="24"/>
      <c r="L241" s="24"/>
      <c r="M241" s="24"/>
      <c r="N241" s="24"/>
    </row>
    <row r="242" spans="1:14" x14ac:dyDescent="0.25">
      <c r="A242" s="34"/>
      <c r="B242" s="11" t="s">
        <v>10</v>
      </c>
      <c r="C242" s="12" t="s">
        <v>15</v>
      </c>
      <c r="E242" s="24"/>
      <c r="F242" s="24"/>
      <c r="G242" s="24"/>
      <c r="H242" s="24"/>
      <c r="I242" s="24"/>
      <c r="J242" s="24"/>
      <c r="K242" s="24"/>
      <c r="L242" s="24"/>
      <c r="M242" s="24"/>
      <c r="N242" s="24"/>
    </row>
    <row r="243" spans="1:14" x14ac:dyDescent="0.25">
      <c r="A243" s="34"/>
      <c r="B243" s="11" t="s">
        <v>8</v>
      </c>
      <c r="C243" s="10">
        <v>0.85</v>
      </c>
      <c r="E243" s="24"/>
      <c r="F243" s="24"/>
      <c r="G243" s="24"/>
      <c r="H243" s="24"/>
      <c r="I243" s="24"/>
      <c r="J243" s="24"/>
      <c r="K243" s="24"/>
      <c r="L243" s="24"/>
      <c r="M243" s="24"/>
      <c r="N243" s="24"/>
    </row>
    <row r="244" spans="1:14" x14ac:dyDescent="0.25">
      <c r="A244" s="34"/>
      <c r="B244" s="11" t="s">
        <v>14</v>
      </c>
      <c r="C244" s="12" t="s">
        <v>13</v>
      </c>
      <c r="D244" s="9"/>
      <c r="E244" s="24">
        <f>(E214/E214)*100</f>
        <v>100</v>
      </c>
      <c r="F244" s="24">
        <f t="shared" ref="F244:N244" si="34">(F214/F214)*100</f>
        <v>100</v>
      </c>
      <c r="G244" s="24">
        <f t="shared" si="34"/>
        <v>100</v>
      </c>
      <c r="H244" s="24">
        <f t="shared" si="34"/>
        <v>100</v>
      </c>
      <c r="I244" s="24">
        <f t="shared" si="34"/>
        <v>100</v>
      </c>
      <c r="J244" s="24">
        <f t="shared" si="34"/>
        <v>100</v>
      </c>
      <c r="K244" s="24">
        <f t="shared" si="34"/>
        <v>100</v>
      </c>
      <c r="L244" s="24">
        <f t="shared" si="34"/>
        <v>100</v>
      </c>
      <c r="M244" s="24">
        <f t="shared" si="34"/>
        <v>100</v>
      </c>
      <c r="N244" s="24">
        <f t="shared" si="34"/>
        <v>100</v>
      </c>
    </row>
    <row r="245" spans="1:14" x14ac:dyDescent="0.25">
      <c r="A245" s="34"/>
      <c r="B245" s="11" t="s">
        <v>12</v>
      </c>
      <c r="C245" s="12" t="s">
        <v>11</v>
      </c>
      <c r="D245" s="9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x14ac:dyDescent="0.25">
      <c r="A246" s="34"/>
      <c r="B246" s="11" t="s">
        <v>10</v>
      </c>
      <c r="C246" s="12" t="s">
        <v>9</v>
      </c>
      <c r="D246" s="9"/>
      <c r="E246" s="24"/>
      <c r="F246" s="24"/>
      <c r="G246" s="24"/>
      <c r="H246" s="24"/>
      <c r="I246" s="24"/>
      <c r="J246" s="24"/>
      <c r="K246" s="24"/>
      <c r="L246" s="24"/>
      <c r="M246" s="24"/>
      <c r="N246" s="24"/>
    </row>
    <row r="247" spans="1:14" x14ac:dyDescent="0.25">
      <c r="A247" s="35"/>
      <c r="B247" s="11" t="s">
        <v>8</v>
      </c>
      <c r="C247" s="10">
        <v>0.85</v>
      </c>
      <c r="D247" s="9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x14ac:dyDescent="0.25">
      <c r="A248" s="8" t="s">
        <v>109</v>
      </c>
    </row>
    <row r="249" spans="1:14" x14ac:dyDescent="0.25">
      <c r="A249" s="8" t="s">
        <v>7</v>
      </c>
    </row>
    <row r="250" spans="1:14" ht="18.75" x14ac:dyDescent="0.25">
      <c r="A250" s="36" t="s">
        <v>56</v>
      </c>
      <c r="B250" s="36"/>
      <c r="C250" s="36"/>
      <c r="D250" s="14"/>
      <c r="E250" s="36" t="s">
        <v>55</v>
      </c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8.75" x14ac:dyDescent="0.25">
      <c r="A251" s="27" t="s">
        <v>36</v>
      </c>
      <c r="B251" s="27"/>
      <c r="C251" s="27"/>
      <c r="E251" s="28" t="s">
        <v>35</v>
      </c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1:14" ht="18.75" x14ac:dyDescent="0.25">
      <c r="A252" s="27" t="s">
        <v>54</v>
      </c>
      <c r="B252" s="27"/>
      <c r="C252" s="27"/>
      <c r="D252" s="14"/>
      <c r="E252" s="28" t="s">
        <v>54</v>
      </c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4" ht="18.75" x14ac:dyDescent="0.25">
      <c r="A253" s="27" t="s">
        <v>33</v>
      </c>
      <c r="B253" s="27"/>
      <c r="C253" s="27"/>
      <c r="D253" s="14"/>
      <c r="E253" s="13">
        <v>2014</v>
      </c>
      <c r="F253" s="13">
        <v>2015</v>
      </c>
      <c r="G253" s="13">
        <v>2016</v>
      </c>
      <c r="H253" s="13">
        <v>2017</v>
      </c>
      <c r="I253" s="13">
        <v>2018</v>
      </c>
      <c r="J253" s="13">
        <v>2019</v>
      </c>
      <c r="K253" s="13">
        <v>2020</v>
      </c>
      <c r="L253" s="13">
        <v>2021</v>
      </c>
      <c r="M253" s="13">
        <v>2022</v>
      </c>
      <c r="N253" s="13">
        <v>2023</v>
      </c>
    </row>
    <row r="254" spans="1:14" ht="18.75" x14ac:dyDescent="0.25">
      <c r="A254" s="15" t="s">
        <v>32</v>
      </c>
      <c r="B254" s="29" t="s">
        <v>31</v>
      </c>
      <c r="C254" s="29"/>
      <c r="D254" s="14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x14ac:dyDescent="0.25">
      <c r="A255" s="33" t="s">
        <v>30</v>
      </c>
      <c r="B255" s="30" t="s">
        <v>12</v>
      </c>
      <c r="C255" s="30" t="s">
        <v>53</v>
      </c>
      <c r="D255" s="9"/>
      <c r="E255" s="37">
        <v>51.98</v>
      </c>
      <c r="F255" s="37">
        <v>53.41</v>
      </c>
      <c r="G255" s="37">
        <v>55.52</v>
      </c>
      <c r="H255" s="37">
        <v>57.38</v>
      </c>
      <c r="I255" s="37">
        <v>59.31</v>
      </c>
      <c r="J255" s="37">
        <v>61.7</v>
      </c>
      <c r="K255" s="37">
        <v>63.25</v>
      </c>
      <c r="L255" s="37">
        <v>65</v>
      </c>
      <c r="M255" s="37">
        <v>67.48</v>
      </c>
      <c r="N255" s="37">
        <v>67.48</v>
      </c>
    </row>
    <row r="256" spans="1:14" x14ac:dyDescent="0.25">
      <c r="A256" s="34"/>
      <c r="B256" s="31"/>
      <c r="C256" s="31"/>
      <c r="D256" s="9"/>
      <c r="E256" s="37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x14ac:dyDescent="0.25">
      <c r="A257" s="34"/>
      <c r="B257" s="32"/>
      <c r="C257" s="32"/>
      <c r="D257" s="9"/>
      <c r="E257" s="37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 x14ac:dyDescent="0.25">
      <c r="A258" s="34"/>
      <c r="B258" s="30" t="s">
        <v>12</v>
      </c>
      <c r="C258" s="30" t="s">
        <v>50</v>
      </c>
      <c r="D258" s="9"/>
      <c r="E258" s="37">
        <v>60.96</v>
      </c>
      <c r="F258" s="37">
        <v>62.64</v>
      </c>
      <c r="G258" s="37">
        <v>65.11</v>
      </c>
      <c r="H258" s="37">
        <v>67.3</v>
      </c>
      <c r="I258" s="37">
        <v>69.55</v>
      </c>
      <c r="J258" s="37">
        <v>72.36</v>
      </c>
      <c r="K258" s="37">
        <v>74.17</v>
      </c>
      <c r="L258" s="37">
        <v>76.23</v>
      </c>
      <c r="M258" s="37">
        <v>79.13</v>
      </c>
      <c r="N258" s="37">
        <v>79.13</v>
      </c>
    </row>
    <row r="259" spans="1:14" x14ac:dyDescent="0.25">
      <c r="A259" s="34"/>
      <c r="B259" s="31"/>
      <c r="C259" s="31"/>
      <c r="D259" s="9"/>
      <c r="E259" s="37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 x14ac:dyDescent="0.25">
      <c r="A260" s="34"/>
      <c r="B260" s="32"/>
      <c r="C260" s="32"/>
      <c r="D260" s="9"/>
      <c r="E260" s="37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 x14ac:dyDescent="0.25">
      <c r="A261" s="34"/>
      <c r="B261" s="30" t="s">
        <v>12</v>
      </c>
      <c r="C261" s="30" t="s">
        <v>29</v>
      </c>
      <c r="D261" s="9"/>
      <c r="E261" s="41">
        <v>78.92</v>
      </c>
      <c r="F261" s="41">
        <v>81.09</v>
      </c>
      <c r="G261" s="41">
        <v>84.29</v>
      </c>
      <c r="H261" s="41">
        <v>87.12</v>
      </c>
      <c r="I261" s="41">
        <v>90.04</v>
      </c>
      <c r="J261" s="41">
        <v>93.68</v>
      </c>
      <c r="K261" s="41">
        <v>96.02</v>
      </c>
      <c r="L261" s="41">
        <v>98.69</v>
      </c>
      <c r="M261" s="41">
        <v>102.44</v>
      </c>
      <c r="N261" s="41">
        <v>102.44</v>
      </c>
    </row>
    <row r="262" spans="1:14" x14ac:dyDescent="0.25">
      <c r="A262" s="34"/>
      <c r="B262" s="31"/>
      <c r="C262" s="31"/>
      <c r="D262" s="9"/>
      <c r="E262" s="41"/>
      <c r="F262" s="41"/>
      <c r="G262" s="41"/>
      <c r="H262" s="41"/>
      <c r="I262" s="41"/>
      <c r="J262" s="41"/>
      <c r="K262" s="41"/>
      <c r="L262" s="41"/>
      <c r="M262" s="41"/>
      <c r="N262" s="41"/>
    </row>
    <row r="263" spans="1:14" x14ac:dyDescent="0.25">
      <c r="A263" s="34"/>
      <c r="B263" s="32"/>
      <c r="C263" s="32"/>
      <c r="D263" s="9"/>
      <c r="E263" s="41"/>
      <c r="F263" s="41"/>
      <c r="G263" s="41"/>
      <c r="H263" s="41"/>
      <c r="I263" s="41"/>
      <c r="J263" s="41"/>
      <c r="K263" s="41"/>
      <c r="L263" s="41"/>
      <c r="M263" s="41"/>
      <c r="N263" s="41"/>
    </row>
    <row r="264" spans="1:14" x14ac:dyDescent="0.25">
      <c r="A264" s="34"/>
      <c r="B264" s="30" t="s">
        <v>12</v>
      </c>
      <c r="C264" s="30" t="s">
        <v>48</v>
      </c>
      <c r="D264" s="9"/>
      <c r="E264" s="43">
        <v>150.75</v>
      </c>
      <c r="F264" s="37">
        <v>154.9</v>
      </c>
      <c r="G264" s="37">
        <v>161.01</v>
      </c>
      <c r="H264" s="37">
        <v>166.42</v>
      </c>
      <c r="I264" s="37">
        <v>172</v>
      </c>
      <c r="J264" s="37">
        <v>178.95</v>
      </c>
      <c r="K264" s="37">
        <v>183.42</v>
      </c>
      <c r="L264" s="37">
        <v>188.52</v>
      </c>
      <c r="M264" s="37">
        <v>195.68</v>
      </c>
      <c r="N264" s="37">
        <v>195.68</v>
      </c>
    </row>
    <row r="265" spans="1:14" x14ac:dyDescent="0.25">
      <c r="A265" s="34"/>
      <c r="B265" s="31"/>
      <c r="C265" s="31"/>
      <c r="D265" s="9"/>
      <c r="E265" s="44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 x14ac:dyDescent="0.25">
      <c r="A266" s="34"/>
      <c r="B266" s="32"/>
      <c r="C266" s="32"/>
      <c r="D266" s="9"/>
      <c r="E266" s="45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 x14ac:dyDescent="0.25">
      <c r="A267" s="34"/>
      <c r="B267" s="30" t="s">
        <v>12</v>
      </c>
      <c r="C267" s="30" t="s">
        <v>52</v>
      </c>
      <c r="D267" s="9"/>
      <c r="E267" s="37">
        <v>222.58</v>
      </c>
      <c r="F267" s="37">
        <v>228.71</v>
      </c>
      <c r="G267" s="37">
        <v>237.73</v>
      </c>
      <c r="H267" s="37">
        <v>245.72</v>
      </c>
      <c r="I267" s="37">
        <v>253.96</v>
      </c>
      <c r="J267" s="37">
        <v>264.22000000000003</v>
      </c>
      <c r="K267" s="37">
        <v>270.82</v>
      </c>
      <c r="L267" s="37">
        <v>278.35000000000002</v>
      </c>
      <c r="M267" s="37">
        <v>288.92</v>
      </c>
      <c r="N267" s="37">
        <v>288.92</v>
      </c>
    </row>
    <row r="268" spans="1:14" x14ac:dyDescent="0.25">
      <c r="A268" s="34"/>
      <c r="B268" s="31"/>
      <c r="C268" s="31"/>
      <c r="D268" s="9"/>
      <c r="E268" s="3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 x14ac:dyDescent="0.25">
      <c r="A269" s="35"/>
      <c r="B269" s="32"/>
      <c r="C269" s="32"/>
      <c r="D269" s="9"/>
      <c r="E269" s="3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 ht="15" customHeight="1" x14ac:dyDescent="0.25">
      <c r="A270" s="33" t="s">
        <v>28</v>
      </c>
      <c r="B270" s="11" t="s">
        <v>14</v>
      </c>
      <c r="C270" s="12" t="s">
        <v>51</v>
      </c>
      <c r="D270" s="9"/>
      <c r="E270" s="37">
        <v>75.790000000000006</v>
      </c>
      <c r="F270" s="37">
        <v>77.87</v>
      </c>
      <c r="G270" s="37">
        <v>80.95</v>
      </c>
      <c r="H270" s="37">
        <v>83.67</v>
      </c>
      <c r="I270" s="37">
        <v>86.48</v>
      </c>
      <c r="J270" s="37">
        <v>87.79</v>
      </c>
      <c r="K270" s="37">
        <v>87.68</v>
      </c>
      <c r="L270" s="42">
        <v>90.11</v>
      </c>
      <c r="M270" s="37">
        <v>91.88</v>
      </c>
      <c r="N270" s="37">
        <v>91.88</v>
      </c>
    </row>
    <row r="271" spans="1:14" x14ac:dyDescent="0.25">
      <c r="A271" s="34"/>
      <c r="B271" s="11" t="s">
        <v>12</v>
      </c>
      <c r="C271" s="12" t="s">
        <v>50</v>
      </c>
      <c r="D271" s="9"/>
      <c r="E271" s="3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 x14ac:dyDescent="0.25">
      <c r="A272" s="34"/>
      <c r="B272" s="11" t="s">
        <v>8</v>
      </c>
      <c r="C272" s="10">
        <v>0.17</v>
      </c>
      <c r="D272" s="9"/>
      <c r="E272" s="3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 ht="15" customHeight="1" x14ac:dyDescent="0.25">
      <c r="A273" s="34"/>
      <c r="B273" s="11" t="s">
        <v>14</v>
      </c>
      <c r="C273" s="12" t="s">
        <v>49</v>
      </c>
      <c r="D273" s="9"/>
      <c r="E273" s="37">
        <v>170.1</v>
      </c>
      <c r="F273" s="37">
        <v>174.77</v>
      </c>
      <c r="G273" s="37">
        <v>181.67</v>
      </c>
      <c r="H273" s="37">
        <v>187.78</v>
      </c>
      <c r="I273" s="37">
        <v>194.09</v>
      </c>
      <c r="J273" s="37">
        <v>198.99</v>
      </c>
      <c r="K273" s="37">
        <v>200.33</v>
      </c>
      <c r="L273" s="43">
        <v>205.9</v>
      </c>
      <c r="M273" s="37">
        <v>210.44</v>
      </c>
      <c r="N273" s="37">
        <v>210.44</v>
      </c>
    </row>
    <row r="274" spans="1:14" x14ac:dyDescent="0.25">
      <c r="A274" s="34"/>
      <c r="B274" s="11" t="s">
        <v>12</v>
      </c>
      <c r="C274" s="12" t="s">
        <v>48</v>
      </c>
      <c r="D274" s="9"/>
      <c r="E274" s="37"/>
      <c r="F274" s="37"/>
      <c r="G274" s="37"/>
      <c r="H274" s="37"/>
      <c r="I274" s="37"/>
      <c r="J274" s="37"/>
      <c r="K274" s="37"/>
      <c r="L274" s="44"/>
      <c r="M274" s="37"/>
      <c r="N274" s="37"/>
    </row>
    <row r="275" spans="1:14" x14ac:dyDescent="0.25">
      <c r="A275" s="34"/>
      <c r="B275" s="11" t="s">
        <v>8</v>
      </c>
      <c r="C275" s="10">
        <v>0.2</v>
      </c>
      <c r="D275" s="9"/>
      <c r="E275" s="37"/>
      <c r="F275" s="37"/>
      <c r="G275" s="37"/>
      <c r="H275" s="37"/>
      <c r="I275" s="37"/>
      <c r="J275" s="37"/>
      <c r="K275" s="37"/>
      <c r="L275" s="45"/>
      <c r="M275" s="37"/>
      <c r="N275" s="37"/>
    </row>
    <row r="276" spans="1:14" x14ac:dyDescent="0.25">
      <c r="A276" s="34"/>
      <c r="B276" s="11" t="s">
        <v>14</v>
      </c>
      <c r="C276" s="12" t="s">
        <v>27</v>
      </c>
      <c r="D276" s="9"/>
      <c r="E276" s="41">
        <v>773.7</v>
      </c>
      <c r="F276" s="41">
        <v>794.93</v>
      </c>
      <c r="G276" s="41">
        <v>826.31</v>
      </c>
      <c r="H276" s="41">
        <v>854.1</v>
      </c>
      <c r="I276" s="41">
        <v>882.81</v>
      </c>
      <c r="J276" s="41">
        <v>910.67</v>
      </c>
      <c r="K276" s="41">
        <v>921.29</v>
      </c>
      <c r="L276" s="41">
        <v>946.94</v>
      </c>
      <c r="M276" s="41">
        <v>969.24</v>
      </c>
      <c r="N276" s="41">
        <v>969.24</v>
      </c>
    </row>
    <row r="277" spans="1:14" x14ac:dyDescent="0.25">
      <c r="A277" s="34"/>
      <c r="B277" s="11" t="s">
        <v>12</v>
      </c>
      <c r="C277" s="12" t="s">
        <v>26</v>
      </c>
      <c r="D277" s="9"/>
      <c r="E277" s="41"/>
      <c r="F277" s="41"/>
      <c r="G277" s="41"/>
      <c r="H277" s="41"/>
      <c r="I277" s="41"/>
      <c r="J277" s="41"/>
      <c r="K277" s="41"/>
      <c r="L277" s="41"/>
      <c r="M277" s="41"/>
      <c r="N277" s="41"/>
    </row>
    <row r="278" spans="1:14" x14ac:dyDescent="0.25">
      <c r="A278" s="34"/>
      <c r="B278" s="11" t="s">
        <v>8</v>
      </c>
      <c r="C278" s="10">
        <v>0.35</v>
      </c>
      <c r="D278" s="9"/>
      <c r="E278" s="41"/>
      <c r="F278" s="41"/>
      <c r="G278" s="41"/>
      <c r="H278" s="41"/>
      <c r="I278" s="41"/>
      <c r="J278" s="41"/>
      <c r="K278" s="41"/>
      <c r="L278" s="41"/>
      <c r="M278" s="41"/>
      <c r="N278" s="41"/>
    </row>
    <row r="279" spans="1:14" x14ac:dyDescent="0.25">
      <c r="A279" s="34"/>
      <c r="B279" s="11" t="s">
        <v>14</v>
      </c>
      <c r="C279" s="12" t="s">
        <v>46</v>
      </c>
      <c r="D279" s="9"/>
      <c r="E279" s="37">
        <v>1546.11</v>
      </c>
      <c r="F279" s="37">
        <v>1588.37</v>
      </c>
      <c r="G279" s="37">
        <v>1651.16</v>
      </c>
      <c r="H279" s="37">
        <v>1706.82</v>
      </c>
      <c r="I279" s="37">
        <v>1764.28</v>
      </c>
      <c r="J279" s="37">
        <v>1830.95</v>
      </c>
      <c r="K279" s="37">
        <v>1868.85</v>
      </c>
      <c r="L279" s="37">
        <v>1920.92</v>
      </c>
      <c r="M279" s="37">
        <v>1985.12</v>
      </c>
      <c r="N279" s="37">
        <v>1985.12</v>
      </c>
    </row>
    <row r="280" spans="1:14" x14ac:dyDescent="0.25">
      <c r="A280" s="34"/>
      <c r="B280" s="11" t="s">
        <v>12</v>
      </c>
      <c r="C280" s="12" t="s">
        <v>47</v>
      </c>
      <c r="D280" s="9"/>
      <c r="E280" s="3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 x14ac:dyDescent="0.25">
      <c r="A281" s="34"/>
      <c r="B281" s="11" t="s">
        <v>8</v>
      </c>
      <c r="C281" s="10">
        <v>0.19</v>
      </c>
      <c r="D281" s="9"/>
      <c r="E281" s="3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 x14ac:dyDescent="0.25">
      <c r="A282" s="34"/>
      <c r="B282" s="11" t="s">
        <v>14</v>
      </c>
      <c r="C282" s="12" t="s">
        <v>46</v>
      </c>
      <c r="D282" s="9"/>
      <c r="E282" s="37">
        <v>2024.29</v>
      </c>
      <c r="F282" s="37">
        <v>2079.69</v>
      </c>
      <c r="G282" s="37">
        <v>2161.89</v>
      </c>
      <c r="H282" s="37">
        <v>2234.71</v>
      </c>
      <c r="I282" s="37">
        <v>2309.88</v>
      </c>
      <c r="J282" s="37">
        <v>2404.4899999999998</v>
      </c>
      <c r="K282" s="37">
        <v>2466.87</v>
      </c>
      <c r="L282" s="37">
        <v>2535.66</v>
      </c>
      <c r="M282" s="37">
        <v>2632.42</v>
      </c>
      <c r="N282" s="37">
        <v>2632.42</v>
      </c>
    </row>
    <row r="283" spans="1:14" x14ac:dyDescent="0.25">
      <c r="A283" s="34"/>
      <c r="B283" s="11" t="s">
        <v>12</v>
      </c>
      <c r="C283" s="12" t="s">
        <v>45</v>
      </c>
      <c r="D283" s="9"/>
      <c r="E283" s="3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 x14ac:dyDescent="0.25">
      <c r="A284" s="35"/>
      <c r="B284" s="11" t="s">
        <v>8</v>
      </c>
      <c r="C284" s="10">
        <v>0.35</v>
      </c>
      <c r="D284" s="9"/>
      <c r="E284" s="3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 x14ac:dyDescent="0.25">
      <c r="A285" s="33" t="s">
        <v>25</v>
      </c>
      <c r="B285" s="11" t="s">
        <v>14</v>
      </c>
      <c r="C285" s="12" t="s">
        <v>24</v>
      </c>
      <c r="D285" s="9"/>
      <c r="E285" s="41">
        <v>8564.66</v>
      </c>
      <c r="F285" s="41">
        <v>8798.3700000000008</v>
      </c>
      <c r="G285" s="41">
        <v>9146.15</v>
      </c>
      <c r="H285" s="41">
        <v>9454.7099999999991</v>
      </c>
      <c r="I285" s="41">
        <v>9773.08</v>
      </c>
      <c r="J285" s="41">
        <v>10177.17</v>
      </c>
      <c r="K285" s="41">
        <v>10433.709999999999</v>
      </c>
      <c r="L285" s="41">
        <v>10724.08</v>
      </c>
      <c r="M285" s="41">
        <v>11140.77</v>
      </c>
      <c r="N285" s="41">
        <v>11140.77</v>
      </c>
    </row>
    <row r="286" spans="1:14" x14ac:dyDescent="0.25">
      <c r="A286" s="34"/>
      <c r="B286" s="11" t="s">
        <v>12</v>
      </c>
      <c r="C286" s="12" t="s">
        <v>23</v>
      </c>
      <c r="D286" s="9"/>
      <c r="E286" s="41"/>
      <c r="F286" s="41"/>
      <c r="G286" s="41"/>
      <c r="H286" s="41"/>
      <c r="I286" s="41"/>
      <c r="J286" s="41"/>
      <c r="K286" s="41"/>
      <c r="L286" s="41"/>
      <c r="M286" s="41"/>
      <c r="N286" s="41"/>
    </row>
    <row r="287" spans="1:14" x14ac:dyDescent="0.25">
      <c r="A287" s="34"/>
      <c r="B287" s="11" t="s">
        <v>8</v>
      </c>
      <c r="C287" s="10">
        <v>0.28000000000000003</v>
      </c>
      <c r="D287" s="9"/>
      <c r="E287" s="41"/>
      <c r="F287" s="41"/>
      <c r="G287" s="41"/>
      <c r="H287" s="41"/>
      <c r="I287" s="41"/>
      <c r="J287" s="41"/>
      <c r="K287" s="41"/>
      <c r="L287" s="41"/>
      <c r="M287" s="41"/>
      <c r="N287" s="41"/>
    </row>
    <row r="288" spans="1:14" x14ac:dyDescent="0.25">
      <c r="A288" s="34"/>
      <c r="B288" s="11" t="s">
        <v>14</v>
      </c>
      <c r="C288" s="12" t="s">
        <v>24</v>
      </c>
      <c r="D288" s="9"/>
      <c r="E288" s="37">
        <v>12021.66</v>
      </c>
      <c r="F288" s="37">
        <v>12350.37</v>
      </c>
      <c r="G288" s="37">
        <v>12838.15</v>
      </c>
      <c r="H288" s="37">
        <v>13270.71</v>
      </c>
      <c r="I288" s="37">
        <v>13717.08</v>
      </c>
      <c r="J288" s="37">
        <v>14285.17</v>
      </c>
      <c r="K288" s="37">
        <v>14644.71</v>
      </c>
      <c r="L288" s="37">
        <v>15052.08</v>
      </c>
      <c r="M288" s="37">
        <v>15632.77</v>
      </c>
      <c r="N288" s="37">
        <v>15632.77</v>
      </c>
    </row>
    <row r="289" spans="1:14" x14ac:dyDescent="0.25">
      <c r="A289" s="34"/>
      <c r="B289" s="11" t="s">
        <v>12</v>
      </c>
      <c r="C289" s="12" t="s">
        <v>44</v>
      </c>
      <c r="D289" s="9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 x14ac:dyDescent="0.25">
      <c r="A290" s="34"/>
      <c r="B290" s="11" t="s">
        <v>8</v>
      </c>
      <c r="C290" s="10">
        <v>0.56000000000000005</v>
      </c>
      <c r="D290" s="9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 x14ac:dyDescent="0.25">
      <c r="A291" s="34"/>
      <c r="B291" s="11" t="s">
        <v>14</v>
      </c>
      <c r="C291" s="12" t="s">
        <v>22</v>
      </c>
      <c r="D291" s="9"/>
      <c r="E291" s="37">
        <v>16933.41</v>
      </c>
      <c r="F291" s="37">
        <v>17395.32</v>
      </c>
      <c r="G291" s="37">
        <v>18082.900000000001</v>
      </c>
      <c r="H291" s="37">
        <v>18693.060000000001</v>
      </c>
      <c r="I291" s="37">
        <v>19322.580000000002</v>
      </c>
      <c r="J291" s="37">
        <v>20123.77</v>
      </c>
      <c r="K291" s="37">
        <v>20627.61</v>
      </c>
      <c r="L291" s="37">
        <v>21201.48</v>
      </c>
      <c r="M291" s="37">
        <v>22026.37</v>
      </c>
      <c r="N291" s="37">
        <v>22026.37</v>
      </c>
    </row>
    <row r="292" spans="1:14" x14ac:dyDescent="0.25">
      <c r="A292" s="34"/>
      <c r="B292" s="11" t="s">
        <v>12</v>
      </c>
      <c r="C292" s="12" t="s">
        <v>44</v>
      </c>
      <c r="D292" s="9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 x14ac:dyDescent="0.25">
      <c r="A293" s="34"/>
      <c r="B293" s="11" t="s">
        <v>8</v>
      </c>
      <c r="C293" s="10">
        <v>0.28000000000000003</v>
      </c>
      <c r="D293" s="9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 x14ac:dyDescent="0.25">
      <c r="A294" s="34"/>
      <c r="B294" s="11" t="s">
        <v>14</v>
      </c>
      <c r="C294" s="12" t="s">
        <v>22</v>
      </c>
      <c r="D294" s="9"/>
      <c r="E294" s="41">
        <v>23847.41</v>
      </c>
      <c r="F294" s="41">
        <v>24499.32</v>
      </c>
      <c r="G294" s="41">
        <v>25466.9</v>
      </c>
      <c r="H294" s="41">
        <v>26325.06</v>
      </c>
      <c r="I294" s="41">
        <v>27210.58</v>
      </c>
      <c r="J294" s="41">
        <v>28339.77</v>
      </c>
      <c r="K294" s="41">
        <v>29049.61</v>
      </c>
      <c r="L294" s="41">
        <v>29857.48</v>
      </c>
      <c r="M294" s="41">
        <v>31010.37</v>
      </c>
      <c r="N294" s="41">
        <v>31010.37</v>
      </c>
    </row>
    <row r="295" spans="1:14" x14ac:dyDescent="0.25">
      <c r="A295" s="34"/>
      <c r="B295" s="11" t="s">
        <v>12</v>
      </c>
      <c r="C295" s="12" t="s">
        <v>21</v>
      </c>
      <c r="D295" s="9"/>
      <c r="E295" s="41"/>
      <c r="F295" s="41"/>
      <c r="G295" s="41"/>
      <c r="H295" s="41"/>
      <c r="I295" s="41"/>
      <c r="J295" s="41"/>
      <c r="K295" s="41"/>
      <c r="L295" s="41"/>
      <c r="M295" s="41"/>
      <c r="N295" s="41"/>
    </row>
    <row r="296" spans="1:14" x14ac:dyDescent="0.25">
      <c r="A296" s="34"/>
      <c r="B296" s="11" t="s">
        <v>8</v>
      </c>
      <c r="C296" s="10">
        <v>0.56000000000000005</v>
      </c>
      <c r="D296" s="9"/>
      <c r="E296" s="41"/>
      <c r="F296" s="41"/>
      <c r="G296" s="41"/>
      <c r="H296" s="41"/>
      <c r="I296" s="41"/>
      <c r="J296" s="41"/>
      <c r="K296" s="41"/>
      <c r="L296" s="41"/>
      <c r="M296" s="41"/>
      <c r="N296" s="41"/>
    </row>
    <row r="297" spans="1:14" x14ac:dyDescent="0.25">
      <c r="A297" s="34"/>
      <c r="B297" s="11" t="s">
        <v>14</v>
      </c>
      <c r="C297" s="12" t="s">
        <v>20</v>
      </c>
      <c r="D297" s="9"/>
      <c r="E297" s="41">
        <v>58888</v>
      </c>
      <c r="F297" s="41">
        <v>60512</v>
      </c>
      <c r="G297" s="41">
        <v>62902</v>
      </c>
      <c r="H297" s="41">
        <v>65020.92</v>
      </c>
      <c r="I297" s="41">
        <v>67202.759999999995</v>
      </c>
      <c r="J297" s="41">
        <v>69930.06</v>
      </c>
      <c r="K297" s="41">
        <v>71664.42</v>
      </c>
      <c r="L297" s="41">
        <v>73645.919999999998</v>
      </c>
      <c r="M297" s="41">
        <v>76447.8</v>
      </c>
      <c r="N297" s="41">
        <v>76447.8</v>
      </c>
    </row>
    <row r="298" spans="1:14" x14ac:dyDescent="0.25">
      <c r="A298" s="34"/>
      <c r="B298" s="11" t="s">
        <v>12</v>
      </c>
      <c r="C298" s="12" t="s">
        <v>19</v>
      </c>
      <c r="D298" s="9"/>
      <c r="E298" s="41"/>
      <c r="F298" s="41"/>
      <c r="G298" s="41"/>
      <c r="H298" s="41"/>
      <c r="I298" s="41"/>
      <c r="J298" s="41"/>
      <c r="K298" s="41"/>
      <c r="L298" s="41"/>
      <c r="M298" s="41"/>
      <c r="N298" s="41"/>
    </row>
    <row r="299" spans="1:14" x14ac:dyDescent="0.25">
      <c r="A299" s="35"/>
      <c r="B299" s="11" t="s">
        <v>8</v>
      </c>
      <c r="C299" s="10">
        <v>0.65</v>
      </c>
      <c r="D299" s="9"/>
      <c r="E299" s="41"/>
      <c r="F299" s="41"/>
      <c r="G299" s="41"/>
      <c r="H299" s="41"/>
      <c r="I299" s="41"/>
      <c r="J299" s="41"/>
      <c r="K299" s="41"/>
      <c r="L299" s="41"/>
      <c r="M299" s="41"/>
      <c r="N299" s="41"/>
    </row>
    <row r="300" spans="1:14" x14ac:dyDescent="0.25">
      <c r="A300" s="25" t="s">
        <v>18</v>
      </c>
      <c r="B300" s="11" t="s">
        <v>14</v>
      </c>
      <c r="C300" s="12" t="s">
        <v>17</v>
      </c>
      <c r="E300" s="37">
        <v>115575</v>
      </c>
      <c r="F300" s="37">
        <v>118763</v>
      </c>
      <c r="G300" s="37">
        <v>123454</v>
      </c>
      <c r="H300" s="37">
        <v>127612.87</v>
      </c>
      <c r="I300" s="37">
        <v>131894.51</v>
      </c>
      <c r="J300" s="37">
        <v>137246.56</v>
      </c>
      <c r="K300" s="37">
        <v>140650.82</v>
      </c>
      <c r="L300" s="37">
        <v>144540.57</v>
      </c>
      <c r="M300" s="37">
        <v>150038.85</v>
      </c>
      <c r="N300" s="37">
        <v>150038.85</v>
      </c>
    </row>
    <row r="301" spans="1:14" x14ac:dyDescent="0.25">
      <c r="A301" s="25"/>
      <c r="B301" s="11" t="s">
        <v>12</v>
      </c>
      <c r="C301" s="12" t="s">
        <v>43</v>
      </c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 x14ac:dyDescent="0.25">
      <c r="A302" s="25"/>
      <c r="B302" s="11" t="s">
        <v>10</v>
      </c>
      <c r="C302" s="12" t="s">
        <v>15</v>
      </c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 x14ac:dyDescent="0.25">
      <c r="A303" s="25"/>
      <c r="B303" s="11" t="s">
        <v>8</v>
      </c>
      <c r="C303" s="10">
        <v>0.65</v>
      </c>
      <c r="E303" s="3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 x14ac:dyDescent="0.25">
      <c r="A304" s="25"/>
      <c r="B304" s="11" t="s">
        <v>14</v>
      </c>
      <c r="C304" s="12" t="s">
        <v>17</v>
      </c>
      <c r="E304" s="41">
        <v>138975</v>
      </c>
      <c r="F304" s="41">
        <v>142804</v>
      </c>
      <c r="G304" s="41">
        <v>148452</v>
      </c>
      <c r="H304" s="41">
        <v>153453.67000000001</v>
      </c>
      <c r="I304" s="41">
        <v>158599.31</v>
      </c>
      <c r="J304" s="41">
        <v>165031.35999999999</v>
      </c>
      <c r="K304" s="41">
        <v>169126.82</v>
      </c>
      <c r="L304" s="41">
        <v>173808.57</v>
      </c>
      <c r="M304" s="41">
        <v>180415.65</v>
      </c>
      <c r="N304" s="41">
        <v>180415.65</v>
      </c>
    </row>
    <row r="305" spans="1:14" x14ac:dyDescent="0.25">
      <c r="A305" s="25"/>
      <c r="B305" s="11" t="s">
        <v>12</v>
      </c>
      <c r="C305" s="12" t="s">
        <v>16</v>
      </c>
      <c r="E305" s="41"/>
      <c r="F305" s="41"/>
      <c r="G305" s="41"/>
      <c r="H305" s="41"/>
      <c r="I305" s="41"/>
      <c r="J305" s="41"/>
      <c r="K305" s="41"/>
      <c r="L305" s="41"/>
      <c r="M305" s="41"/>
      <c r="N305" s="41"/>
    </row>
    <row r="306" spans="1:14" x14ac:dyDescent="0.25">
      <c r="A306" s="25"/>
      <c r="B306" s="11" t="s">
        <v>10</v>
      </c>
      <c r="C306" s="12" t="s">
        <v>15</v>
      </c>
      <c r="E306" s="41"/>
      <c r="F306" s="41"/>
      <c r="G306" s="41"/>
      <c r="H306" s="41"/>
      <c r="I306" s="41"/>
      <c r="J306" s="41"/>
      <c r="K306" s="41"/>
      <c r="L306" s="41"/>
      <c r="M306" s="41"/>
      <c r="N306" s="41"/>
    </row>
    <row r="307" spans="1:14" x14ac:dyDescent="0.25">
      <c r="A307" s="25"/>
      <c r="B307" s="11" t="s">
        <v>8</v>
      </c>
      <c r="C307" s="10">
        <v>0.85</v>
      </c>
      <c r="E307" s="41"/>
      <c r="F307" s="41"/>
      <c r="G307" s="41"/>
      <c r="H307" s="41"/>
      <c r="I307" s="41"/>
      <c r="J307" s="41"/>
      <c r="K307" s="41"/>
      <c r="L307" s="41"/>
      <c r="M307" s="41"/>
      <c r="N307" s="41"/>
    </row>
    <row r="308" spans="1:14" x14ac:dyDescent="0.25">
      <c r="A308" s="25"/>
      <c r="B308" s="11" t="s">
        <v>14</v>
      </c>
      <c r="C308" s="12" t="s">
        <v>42</v>
      </c>
      <c r="D308" s="9"/>
      <c r="E308" s="37">
        <v>228919</v>
      </c>
      <c r="F308" s="37">
        <v>235211</v>
      </c>
      <c r="G308" s="37">
        <v>244487</v>
      </c>
      <c r="H308" s="37">
        <v>252745.12</v>
      </c>
      <c r="I308" s="37">
        <v>261233.98</v>
      </c>
      <c r="J308" s="37">
        <v>269156.78000000003</v>
      </c>
      <c r="K308" s="37">
        <v>275899.8</v>
      </c>
      <c r="L308" s="37">
        <v>283602.14</v>
      </c>
      <c r="M308" s="37">
        <v>294392.96000000002</v>
      </c>
      <c r="N308" s="37">
        <v>294392.96000000002</v>
      </c>
    </row>
    <row r="309" spans="1:14" x14ac:dyDescent="0.25">
      <c r="A309" s="25"/>
      <c r="B309" s="11" t="s">
        <v>12</v>
      </c>
      <c r="C309" s="12" t="s">
        <v>41</v>
      </c>
      <c r="D309" s="9"/>
      <c r="E309" s="3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 x14ac:dyDescent="0.25">
      <c r="A310" s="25"/>
      <c r="B310" s="11" t="s">
        <v>10</v>
      </c>
      <c r="C310" s="12" t="s">
        <v>40</v>
      </c>
      <c r="D310" s="9"/>
      <c r="E310" s="3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 x14ac:dyDescent="0.25">
      <c r="A311" s="25"/>
      <c r="B311" s="11" t="s">
        <v>8</v>
      </c>
      <c r="C311" s="10">
        <v>0.8</v>
      </c>
      <c r="D311" s="9"/>
      <c r="E311" s="3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 x14ac:dyDescent="0.25">
      <c r="A312" s="25"/>
      <c r="B312" s="11" t="s">
        <v>14</v>
      </c>
      <c r="C312" s="12" t="s">
        <v>39</v>
      </c>
      <c r="D312" s="9"/>
      <c r="E312" s="37">
        <v>693783</v>
      </c>
      <c r="F312" s="37">
        <v>712861</v>
      </c>
      <c r="G312" s="37">
        <v>740973</v>
      </c>
      <c r="H312" s="37">
        <v>766000.88</v>
      </c>
      <c r="I312" s="37">
        <v>791729.27</v>
      </c>
      <c r="J312" s="37">
        <v>815740.27</v>
      </c>
      <c r="K312" s="37">
        <v>836175.9</v>
      </c>
      <c r="L312" s="37">
        <v>859520.71</v>
      </c>
      <c r="M312" s="37">
        <v>892224.64</v>
      </c>
      <c r="N312" s="37">
        <v>892224.64</v>
      </c>
    </row>
    <row r="313" spans="1:14" x14ac:dyDescent="0.25">
      <c r="A313" s="25"/>
      <c r="B313" s="11" t="s">
        <v>12</v>
      </c>
      <c r="C313" s="12" t="s">
        <v>38</v>
      </c>
      <c r="D313" s="9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 x14ac:dyDescent="0.25">
      <c r="A314" s="25"/>
      <c r="B314" s="11" t="s">
        <v>10</v>
      </c>
      <c r="C314" s="12" t="s">
        <v>9</v>
      </c>
      <c r="D314" s="9"/>
      <c r="E314" s="3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 x14ac:dyDescent="0.25">
      <c r="A315" s="25"/>
      <c r="B315" s="11" t="s">
        <v>8</v>
      </c>
      <c r="C315" s="10">
        <v>0.81</v>
      </c>
      <c r="D315" s="9"/>
      <c r="E315" s="3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 x14ac:dyDescent="0.25">
      <c r="A316" s="25"/>
      <c r="B316" s="11" t="s">
        <v>14</v>
      </c>
      <c r="C316" s="12" t="s">
        <v>13</v>
      </c>
      <c r="D316" s="9"/>
      <c r="E316" s="37">
        <v>986441</v>
      </c>
      <c r="F316" s="37">
        <v>1013582</v>
      </c>
      <c r="G316" s="37">
        <v>1053534</v>
      </c>
      <c r="H316" s="37">
        <v>1089156.24</v>
      </c>
      <c r="I316" s="37">
        <v>1125714.96</v>
      </c>
      <c r="J316" s="37">
        <v>1159875.3600000001</v>
      </c>
      <c r="K316" s="37">
        <v>1188946.8</v>
      </c>
      <c r="L316" s="37">
        <v>1222112.8799999999</v>
      </c>
      <c r="M316" s="37">
        <v>1268615.52</v>
      </c>
      <c r="N316" s="37">
        <v>1268615.52</v>
      </c>
    </row>
    <row r="317" spans="1:14" x14ac:dyDescent="0.25">
      <c r="A317" s="25"/>
      <c r="B317" s="11" t="s">
        <v>12</v>
      </c>
      <c r="C317" s="12" t="s">
        <v>37</v>
      </c>
      <c r="D317" s="9"/>
      <c r="E317" s="3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 x14ac:dyDescent="0.25">
      <c r="A318" s="25"/>
      <c r="B318" s="11" t="s">
        <v>10</v>
      </c>
      <c r="C318" s="12" t="s">
        <v>9</v>
      </c>
      <c r="D318" s="9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 x14ac:dyDescent="0.25">
      <c r="A319" s="25"/>
      <c r="B319" s="11" t="s">
        <v>8</v>
      </c>
      <c r="C319" s="10">
        <v>0.65</v>
      </c>
      <c r="D319" s="9"/>
      <c r="E319" s="3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 x14ac:dyDescent="0.25">
      <c r="A320" s="25"/>
      <c r="B320" s="11" t="s">
        <v>14</v>
      </c>
      <c r="C320" s="12" t="s">
        <v>13</v>
      </c>
      <c r="D320" s="9"/>
      <c r="E320" s="38">
        <v>1197329</v>
      </c>
      <c r="F320" s="38">
        <v>1230230</v>
      </c>
      <c r="G320" s="38">
        <v>1278750</v>
      </c>
      <c r="H320" s="38">
        <v>1321932.24</v>
      </c>
      <c r="I320" s="38">
        <v>1366338.96</v>
      </c>
      <c r="J320" s="38">
        <v>1407771.36</v>
      </c>
      <c r="K320" s="38">
        <v>1443034.8</v>
      </c>
      <c r="L320" s="38">
        <v>1483328.88</v>
      </c>
      <c r="M320" s="38">
        <v>1539767.52</v>
      </c>
      <c r="N320" s="38">
        <v>1539767.52</v>
      </c>
    </row>
    <row r="321" spans="1:14" x14ac:dyDescent="0.25">
      <c r="A321" s="25"/>
      <c r="B321" s="11" t="s">
        <v>12</v>
      </c>
      <c r="C321" s="12" t="s">
        <v>11</v>
      </c>
      <c r="D321" s="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1:14" x14ac:dyDescent="0.25">
      <c r="A322" s="25"/>
      <c r="B322" s="11" t="s">
        <v>10</v>
      </c>
      <c r="C322" s="12" t="s">
        <v>9</v>
      </c>
      <c r="D322" s="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1:14" x14ac:dyDescent="0.25">
      <c r="A323" s="25"/>
      <c r="B323" s="11" t="s">
        <v>8</v>
      </c>
      <c r="C323" s="10">
        <v>0.85</v>
      </c>
      <c r="D323" s="9"/>
      <c r="E323" s="40"/>
      <c r="F323" s="40"/>
      <c r="G323" s="40"/>
      <c r="H323" s="40"/>
      <c r="I323" s="40"/>
      <c r="J323" s="40"/>
      <c r="K323" s="40"/>
      <c r="L323" s="40"/>
      <c r="M323" s="40"/>
      <c r="N323" s="40"/>
    </row>
    <row r="324" spans="1:14" x14ac:dyDescent="0.25">
      <c r="A324" s="8" t="s">
        <v>109</v>
      </c>
    </row>
    <row r="325" spans="1:14" ht="18.75" x14ac:dyDescent="0.25">
      <c r="A325" s="36" t="s">
        <v>96</v>
      </c>
      <c r="B325" s="36"/>
      <c r="C325" s="36"/>
      <c r="D325" s="14"/>
      <c r="E325" s="36" t="s">
        <v>97</v>
      </c>
      <c r="F325" s="36"/>
      <c r="G325" s="36"/>
      <c r="H325" s="36"/>
      <c r="I325" s="36"/>
      <c r="J325" s="36"/>
      <c r="K325" s="36"/>
      <c r="L325" s="36"/>
      <c r="M325" s="36"/>
      <c r="N325" s="36"/>
    </row>
    <row r="326" spans="1:14" ht="18.75" x14ac:dyDescent="0.25">
      <c r="A326" s="27" t="s">
        <v>36</v>
      </c>
      <c r="B326" s="27"/>
      <c r="C326" s="27"/>
      <c r="E326" s="28" t="s">
        <v>35</v>
      </c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4" ht="18.75" x14ac:dyDescent="0.25">
      <c r="A327" s="27" t="s">
        <v>98</v>
      </c>
      <c r="B327" s="27"/>
      <c r="C327" s="27"/>
      <c r="D327" s="14"/>
      <c r="E327" s="28" t="s">
        <v>95</v>
      </c>
      <c r="F327" s="28"/>
      <c r="G327" s="28"/>
      <c r="H327" s="28"/>
      <c r="I327" s="28"/>
      <c r="J327" s="28"/>
      <c r="K327" s="28"/>
      <c r="L327" s="28"/>
      <c r="M327" s="28"/>
      <c r="N327" s="28"/>
    </row>
    <row r="328" spans="1:14" ht="18.75" x14ac:dyDescent="0.25">
      <c r="A328" s="27" t="s">
        <v>33</v>
      </c>
      <c r="B328" s="27"/>
      <c r="C328" s="27"/>
      <c r="D328" s="14"/>
      <c r="E328" s="13">
        <v>2014</v>
      </c>
      <c r="F328" s="13">
        <v>2015</v>
      </c>
      <c r="G328" s="13">
        <v>2016</v>
      </c>
      <c r="H328" s="13">
        <v>2017</v>
      </c>
      <c r="I328" s="13">
        <v>2018</v>
      </c>
      <c r="J328" s="13">
        <v>2019</v>
      </c>
      <c r="K328" s="13">
        <v>2020</v>
      </c>
      <c r="L328" s="13">
        <v>2021</v>
      </c>
      <c r="M328" s="13">
        <v>2022</v>
      </c>
      <c r="N328" s="13">
        <v>2023</v>
      </c>
    </row>
    <row r="329" spans="1:14" ht="18.75" x14ac:dyDescent="0.25">
      <c r="A329" s="15" t="s">
        <v>32</v>
      </c>
      <c r="B329" s="29" t="s">
        <v>31</v>
      </c>
      <c r="C329" s="29"/>
      <c r="D329" s="14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1:14" x14ac:dyDescent="0.25">
      <c r="A330" s="33" t="s">
        <v>30</v>
      </c>
      <c r="B330" s="30" t="s">
        <v>12</v>
      </c>
      <c r="C330" s="30" t="s">
        <v>53</v>
      </c>
      <c r="D330" s="9"/>
      <c r="E330" s="24">
        <f>(E255/E255)*100</f>
        <v>100</v>
      </c>
      <c r="F330" s="24">
        <f t="shared" ref="F330:N330" si="35">(F255/F255)*100</f>
        <v>100</v>
      </c>
      <c r="G330" s="24">
        <f t="shared" si="35"/>
        <v>100</v>
      </c>
      <c r="H330" s="24">
        <f t="shared" si="35"/>
        <v>100</v>
      </c>
      <c r="I330" s="24">
        <f t="shared" si="35"/>
        <v>100</v>
      </c>
      <c r="J330" s="24">
        <f t="shared" si="35"/>
        <v>100</v>
      </c>
      <c r="K330" s="24">
        <f t="shared" si="35"/>
        <v>100</v>
      </c>
      <c r="L330" s="24">
        <f t="shared" si="35"/>
        <v>100</v>
      </c>
      <c r="M330" s="24">
        <f t="shared" si="35"/>
        <v>100</v>
      </c>
      <c r="N330" s="24">
        <f t="shared" si="35"/>
        <v>100</v>
      </c>
    </row>
    <row r="331" spans="1:14" x14ac:dyDescent="0.25">
      <c r="A331" s="34"/>
      <c r="B331" s="31"/>
      <c r="C331" s="31"/>
      <c r="D331" s="9"/>
      <c r="E331" s="24"/>
      <c r="F331" s="24"/>
      <c r="G331" s="24"/>
      <c r="H331" s="24"/>
      <c r="I331" s="24"/>
      <c r="J331" s="24"/>
      <c r="K331" s="24"/>
      <c r="L331" s="24"/>
      <c r="M331" s="24"/>
      <c r="N331" s="24"/>
    </row>
    <row r="332" spans="1:14" x14ac:dyDescent="0.25">
      <c r="A332" s="34"/>
      <c r="B332" s="32"/>
      <c r="C332" s="32"/>
      <c r="D332" s="9"/>
      <c r="E332" s="24"/>
      <c r="F332" s="24"/>
      <c r="G332" s="24"/>
      <c r="H332" s="24"/>
      <c r="I332" s="24"/>
      <c r="J332" s="24"/>
      <c r="K332" s="24"/>
      <c r="L332" s="24"/>
      <c r="M332" s="24"/>
      <c r="N332" s="24"/>
    </row>
    <row r="333" spans="1:14" x14ac:dyDescent="0.25">
      <c r="A333" s="34"/>
      <c r="B333" s="30" t="s">
        <v>12</v>
      </c>
      <c r="C333" s="30" t="s">
        <v>50</v>
      </c>
      <c r="D333" s="9"/>
      <c r="E333" s="24">
        <f t="shared" ref="E333:N333" si="36">(E258/E258)*100</f>
        <v>100</v>
      </c>
      <c r="F333" s="24">
        <f t="shared" si="36"/>
        <v>100</v>
      </c>
      <c r="G333" s="24">
        <f t="shared" si="36"/>
        <v>100</v>
      </c>
      <c r="H333" s="24">
        <f t="shared" si="36"/>
        <v>100</v>
      </c>
      <c r="I333" s="24">
        <f t="shared" si="36"/>
        <v>100</v>
      </c>
      <c r="J333" s="24">
        <f t="shared" si="36"/>
        <v>100</v>
      </c>
      <c r="K333" s="24">
        <f t="shared" si="36"/>
        <v>100</v>
      </c>
      <c r="L333" s="24">
        <f t="shared" si="36"/>
        <v>100</v>
      </c>
      <c r="M333" s="24">
        <f t="shared" si="36"/>
        <v>100</v>
      </c>
      <c r="N333" s="24">
        <f t="shared" si="36"/>
        <v>100</v>
      </c>
    </row>
    <row r="334" spans="1:14" x14ac:dyDescent="0.25">
      <c r="A334" s="34"/>
      <c r="B334" s="31"/>
      <c r="C334" s="31"/>
      <c r="D334" s="9"/>
      <c r="E334" s="24"/>
      <c r="F334" s="24"/>
      <c r="G334" s="24"/>
      <c r="H334" s="24"/>
      <c r="I334" s="24"/>
      <c r="J334" s="24"/>
      <c r="K334" s="24"/>
      <c r="L334" s="24"/>
      <c r="M334" s="24"/>
      <c r="N334" s="24"/>
    </row>
    <row r="335" spans="1:14" x14ac:dyDescent="0.25">
      <c r="A335" s="34"/>
      <c r="B335" s="32"/>
      <c r="C335" s="32"/>
      <c r="D335" s="9"/>
      <c r="E335" s="24"/>
      <c r="F335" s="24"/>
      <c r="G335" s="24"/>
      <c r="H335" s="24"/>
      <c r="I335" s="24"/>
      <c r="J335" s="24"/>
      <c r="K335" s="24"/>
      <c r="L335" s="24"/>
      <c r="M335" s="24"/>
      <c r="N335" s="24"/>
    </row>
    <row r="336" spans="1:14" x14ac:dyDescent="0.25">
      <c r="A336" s="34"/>
      <c r="B336" s="30" t="s">
        <v>12</v>
      </c>
      <c r="C336" s="30" t="s">
        <v>29</v>
      </c>
      <c r="D336" s="9"/>
      <c r="E336" s="24">
        <f t="shared" ref="E336:N336" si="37">(E261/E261)*100</f>
        <v>100</v>
      </c>
      <c r="F336" s="24">
        <f t="shared" si="37"/>
        <v>100</v>
      </c>
      <c r="G336" s="24">
        <f t="shared" si="37"/>
        <v>100</v>
      </c>
      <c r="H336" s="24">
        <f t="shared" si="37"/>
        <v>100</v>
      </c>
      <c r="I336" s="24">
        <f t="shared" si="37"/>
        <v>100</v>
      </c>
      <c r="J336" s="24">
        <f t="shared" si="37"/>
        <v>100</v>
      </c>
      <c r="K336" s="24">
        <f t="shared" si="37"/>
        <v>100</v>
      </c>
      <c r="L336" s="24">
        <f t="shared" si="37"/>
        <v>100</v>
      </c>
      <c r="M336" s="24">
        <f t="shared" si="37"/>
        <v>100</v>
      </c>
      <c r="N336" s="24">
        <f t="shared" si="37"/>
        <v>100</v>
      </c>
    </row>
    <row r="337" spans="1:14" x14ac:dyDescent="0.25">
      <c r="A337" s="34"/>
      <c r="B337" s="31"/>
      <c r="C337" s="31"/>
      <c r="D337" s="9"/>
      <c r="E337" s="24"/>
      <c r="F337" s="24"/>
      <c r="G337" s="24"/>
      <c r="H337" s="24"/>
      <c r="I337" s="24"/>
      <c r="J337" s="24"/>
      <c r="K337" s="24"/>
      <c r="L337" s="24"/>
      <c r="M337" s="24"/>
      <c r="N337" s="24"/>
    </row>
    <row r="338" spans="1:14" x14ac:dyDescent="0.25">
      <c r="A338" s="34"/>
      <c r="B338" s="32"/>
      <c r="C338" s="32"/>
      <c r="D338" s="9"/>
      <c r="E338" s="24"/>
      <c r="F338" s="24"/>
      <c r="G338" s="24"/>
      <c r="H338" s="24"/>
      <c r="I338" s="24"/>
      <c r="J338" s="24"/>
      <c r="K338" s="24"/>
      <c r="L338" s="24"/>
      <c r="M338" s="24"/>
      <c r="N338" s="24"/>
    </row>
    <row r="339" spans="1:14" x14ac:dyDescent="0.25">
      <c r="A339" s="34"/>
      <c r="B339" s="30" t="s">
        <v>12</v>
      </c>
      <c r="C339" s="30" t="s">
        <v>48</v>
      </c>
      <c r="D339" s="9"/>
      <c r="E339" s="24">
        <f t="shared" ref="E339:N339" si="38">(E264/E264)*100</f>
        <v>100</v>
      </c>
      <c r="F339" s="24">
        <f t="shared" si="38"/>
        <v>100</v>
      </c>
      <c r="G339" s="24">
        <f t="shared" si="38"/>
        <v>100</v>
      </c>
      <c r="H339" s="24">
        <f t="shared" si="38"/>
        <v>100</v>
      </c>
      <c r="I339" s="24">
        <f t="shared" si="38"/>
        <v>100</v>
      </c>
      <c r="J339" s="24">
        <f t="shared" si="38"/>
        <v>100</v>
      </c>
      <c r="K339" s="24">
        <f t="shared" si="38"/>
        <v>100</v>
      </c>
      <c r="L339" s="24">
        <f t="shared" si="38"/>
        <v>100</v>
      </c>
      <c r="M339" s="24">
        <f t="shared" si="38"/>
        <v>100</v>
      </c>
      <c r="N339" s="24">
        <f t="shared" si="38"/>
        <v>100</v>
      </c>
    </row>
    <row r="340" spans="1:14" x14ac:dyDescent="0.25">
      <c r="A340" s="34"/>
      <c r="B340" s="31"/>
      <c r="C340" s="31"/>
      <c r="D340" s="9"/>
      <c r="E340" s="24"/>
      <c r="F340" s="24"/>
      <c r="G340" s="24"/>
      <c r="H340" s="24"/>
      <c r="I340" s="24"/>
      <c r="J340" s="24"/>
      <c r="K340" s="24"/>
      <c r="L340" s="24"/>
      <c r="M340" s="24"/>
      <c r="N340" s="24"/>
    </row>
    <row r="341" spans="1:14" x14ac:dyDescent="0.25">
      <c r="A341" s="34"/>
      <c r="B341" s="32"/>
      <c r="C341" s="32"/>
      <c r="D341" s="9"/>
      <c r="E341" s="24"/>
      <c r="F341" s="24"/>
      <c r="G341" s="24"/>
      <c r="H341" s="24"/>
      <c r="I341" s="24"/>
      <c r="J341" s="24"/>
      <c r="K341" s="24"/>
      <c r="L341" s="24"/>
      <c r="M341" s="24"/>
      <c r="N341" s="24"/>
    </row>
    <row r="342" spans="1:14" x14ac:dyDescent="0.25">
      <c r="A342" s="34"/>
      <c r="B342" s="30" t="s">
        <v>12</v>
      </c>
      <c r="C342" s="30" t="s">
        <v>52</v>
      </c>
      <c r="D342" s="9"/>
      <c r="E342" s="24">
        <f t="shared" ref="E342:N342" si="39">(E267/E267)*100</f>
        <v>100</v>
      </c>
      <c r="F342" s="24">
        <f t="shared" si="39"/>
        <v>100</v>
      </c>
      <c r="G342" s="24">
        <f t="shared" si="39"/>
        <v>100</v>
      </c>
      <c r="H342" s="24">
        <f t="shared" si="39"/>
        <v>100</v>
      </c>
      <c r="I342" s="24">
        <f t="shared" si="39"/>
        <v>100</v>
      </c>
      <c r="J342" s="24">
        <f t="shared" si="39"/>
        <v>100</v>
      </c>
      <c r="K342" s="24">
        <f t="shared" si="39"/>
        <v>100</v>
      </c>
      <c r="L342" s="24">
        <f t="shared" si="39"/>
        <v>100</v>
      </c>
      <c r="M342" s="24">
        <f t="shared" si="39"/>
        <v>100</v>
      </c>
      <c r="N342" s="24">
        <f t="shared" si="39"/>
        <v>100</v>
      </c>
    </row>
    <row r="343" spans="1:14" x14ac:dyDescent="0.25">
      <c r="A343" s="34"/>
      <c r="B343" s="31"/>
      <c r="C343" s="31"/>
      <c r="D343" s="9"/>
      <c r="E343" s="24"/>
      <c r="F343" s="24"/>
      <c r="G343" s="24"/>
      <c r="H343" s="24"/>
      <c r="I343" s="24"/>
      <c r="J343" s="24"/>
      <c r="K343" s="24"/>
      <c r="L343" s="24"/>
      <c r="M343" s="24"/>
      <c r="N343" s="24"/>
    </row>
    <row r="344" spans="1:14" x14ac:dyDescent="0.25">
      <c r="A344" s="35"/>
      <c r="B344" s="32"/>
      <c r="C344" s="32"/>
      <c r="D344" s="9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 spans="1:14" ht="15" customHeight="1" x14ac:dyDescent="0.25">
      <c r="A345" s="33" t="s">
        <v>28</v>
      </c>
      <c r="B345" s="11" t="s">
        <v>14</v>
      </c>
      <c r="C345" s="12" t="s">
        <v>51</v>
      </c>
      <c r="D345" s="9"/>
      <c r="E345" s="24">
        <f t="shared" ref="E345:N345" si="40">(E270/E270)*100</f>
        <v>100</v>
      </c>
      <c r="F345" s="24">
        <f t="shared" si="40"/>
        <v>100</v>
      </c>
      <c r="G345" s="24">
        <f t="shared" si="40"/>
        <v>100</v>
      </c>
      <c r="H345" s="24">
        <f t="shared" si="40"/>
        <v>100</v>
      </c>
      <c r="I345" s="24">
        <f t="shared" si="40"/>
        <v>100</v>
      </c>
      <c r="J345" s="24">
        <f t="shared" si="40"/>
        <v>100</v>
      </c>
      <c r="K345" s="24">
        <f t="shared" si="40"/>
        <v>100</v>
      </c>
      <c r="L345" s="24">
        <f t="shared" si="40"/>
        <v>100</v>
      </c>
      <c r="M345" s="24">
        <f t="shared" si="40"/>
        <v>100</v>
      </c>
      <c r="N345" s="24">
        <f t="shared" si="40"/>
        <v>100</v>
      </c>
    </row>
    <row r="346" spans="1:14" x14ac:dyDescent="0.25">
      <c r="A346" s="34"/>
      <c r="B346" s="11" t="s">
        <v>12</v>
      </c>
      <c r="C346" s="12" t="s">
        <v>50</v>
      </c>
      <c r="D346" s="9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 spans="1:14" x14ac:dyDescent="0.25">
      <c r="A347" s="34"/>
      <c r="B347" s="11" t="s">
        <v>8</v>
      </c>
      <c r="C347" s="10">
        <v>0.17</v>
      </c>
      <c r="D347" s="9"/>
      <c r="E347" s="24"/>
      <c r="F347" s="24"/>
      <c r="G347" s="24"/>
      <c r="H347" s="24"/>
      <c r="I347" s="24"/>
      <c r="J347" s="24"/>
      <c r="K347" s="24"/>
      <c r="L347" s="24"/>
      <c r="M347" s="24"/>
      <c r="N347" s="24"/>
    </row>
    <row r="348" spans="1:14" ht="15" customHeight="1" x14ac:dyDescent="0.25">
      <c r="A348" s="34"/>
      <c r="B348" s="11" t="s">
        <v>14</v>
      </c>
      <c r="C348" s="12" t="s">
        <v>49</v>
      </c>
      <c r="D348" s="9"/>
      <c r="E348" s="24">
        <f t="shared" ref="E348:N348" si="41">(E273/E273)*100</f>
        <v>100</v>
      </c>
      <c r="F348" s="24">
        <f t="shared" si="41"/>
        <v>100</v>
      </c>
      <c r="G348" s="24">
        <f t="shared" si="41"/>
        <v>100</v>
      </c>
      <c r="H348" s="24">
        <f t="shared" si="41"/>
        <v>100</v>
      </c>
      <c r="I348" s="24">
        <f t="shared" si="41"/>
        <v>100</v>
      </c>
      <c r="J348" s="24">
        <f t="shared" si="41"/>
        <v>100</v>
      </c>
      <c r="K348" s="24">
        <f t="shared" si="41"/>
        <v>100</v>
      </c>
      <c r="L348" s="24">
        <f t="shared" si="41"/>
        <v>100</v>
      </c>
      <c r="M348" s="24">
        <f t="shared" si="41"/>
        <v>100</v>
      </c>
      <c r="N348" s="24">
        <f t="shared" si="41"/>
        <v>100</v>
      </c>
    </row>
    <row r="349" spans="1:14" x14ac:dyDescent="0.25">
      <c r="A349" s="34"/>
      <c r="B349" s="11" t="s">
        <v>12</v>
      </c>
      <c r="C349" s="12" t="s">
        <v>48</v>
      </c>
      <c r="D349" s="9"/>
      <c r="E349" s="24"/>
      <c r="F349" s="24"/>
      <c r="G349" s="24"/>
      <c r="H349" s="24"/>
      <c r="I349" s="24"/>
      <c r="J349" s="24"/>
      <c r="K349" s="24"/>
      <c r="L349" s="24"/>
      <c r="M349" s="24"/>
      <c r="N349" s="24"/>
    </row>
    <row r="350" spans="1:14" x14ac:dyDescent="0.25">
      <c r="A350" s="34"/>
      <c r="B350" s="11" t="s">
        <v>8</v>
      </c>
      <c r="C350" s="10">
        <v>0.2</v>
      </c>
      <c r="D350" s="9"/>
      <c r="E350" s="24"/>
      <c r="F350" s="24"/>
      <c r="G350" s="24"/>
      <c r="H350" s="24"/>
      <c r="I350" s="24"/>
      <c r="J350" s="24"/>
      <c r="K350" s="24"/>
      <c r="L350" s="24"/>
      <c r="M350" s="24"/>
      <c r="N350" s="24"/>
    </row>
    <row r="351" spans="1:14" x14ac:dyDescent="0.25">
      <c r="A351" s="34"/>
      <c r="B351" s="11" t="s">
        <v>14</v>
      </c>
      <c r="C351" s="12" t="s">
        <v>27</v>
      </c>
      <c r="D351" s="9"/>
      <c r="E351" s="24">
        <f t="shared" ref="E351:N351" si="42">(E276/E276)*100</f>
        <v>100</v>
      </c>
      <c r="F351" s="24">
        <f t="shared" si="42"/>
        <v>100</v>
      </c>
      <c r="G351" s="24">
        <f t="shared" si="42"/>
        <v>100</v>
      </c>
      <c r="H351" s="24">
        <f t="shared" si="42"/>
        <v>100</v>
      </c>
      <c r="I351" s="24">
        <f t="shared" si="42"/>
        <v>100</v>
      </c>
      <c r="J351" s="24">
        <f t="shared" si="42"/>
        <v>100</v>
      </c>
      <c r="K351" s="24">
        <f t="shared" si="42"/>
        <v>100</v>
      </c>
      <c r="L351" s="24">
        <f t="shared" si="42"/>
        <v>100</v>
      </c>
      <c r="M351" s="24">
        <f t="shared" si="42"/>
        <v>100</v>
      </c>
      <c r="N351" s="24">
        <f t="shared" si="42"/>
        <v>100</v>
      </c>
    </row>
    <row r="352" spans="1:14" x14ac:dyDescent="0.25">
      <c r="A352" s="34"/>
      <c r="B352" s="11" t="s">
        <v>12</v>
      </c>
      <c r="C352" s="12" t="s">
        <v>26</v>
      </c>
      <c r="D352" s="9"/>
      <c r="E352" s="24"/>
      <c r="F352" s="24"/>
      <c r="G352" s="24"/>
      <c r="H352" s="24"/>
      <c r="I352" s="24"/>
      <c r="J352" s="24"/>
      <c r="K352" s="24"/>
      <c r="L352" s="24"/>
      <c r="M352" s="24"/>
      <c r="N352" s="24"/>
    </row>
    <row r="353" spans="1:14" x14ac:dyDescent="0.25">
      <c r="A353" s="34"/>
      <c r="B353" s="11" t="s">
        <v>8</v>
      </c>
      <c r="C353" s="10">
        <v>0.35</v>
      </c>
      <c r="D353" s="9"/>
      <c r="E353" s="24"/>
      <c r="F353" s="24"/>
      <c r="G353" s="24"/>
      <c r="H353" s="24"/>
      <c r="I353" s="24"/>
      <c r="J353" s="24"/>
      <c r="K353" s="24"/>
      <c r="L353" s="24"/>
      <c r="M353" s="24"/>
      <c r="N353" s="24"/>
    </row>
    <row r="354" spans="1:14" x14ac:dyDescent="0.25">
      <c r="A354" s="34"/>
      <c r="B354" s="11" t="s">
        <v>14</v>
      </c>
      <c r="C354" s="12" t="s">
        <v>46</v>
      </c>
      <c r="D354" s="9"/>
      <c r="E354" s="24">
        <f t="shared" ref="E354:N354" si="43">(E279/E279)*100</f>
        <v>100</v>
      </c>
      <c r="F354" s="24">
        <f t="shared" si="43"/>
        <v>100</v>
      </c>
      <c r="G354" s="24">
        <f t="shared" si="43"/>
        <v>100</v>
      </c>
      <c r="H354" s="24">
        <f t="shared" si="43"/>
        <v>100</v>
      </c>
      <c r="I354" s="24">
        <f t="shared" si="43"/>
        <v>100</v>
      </c>
      <c r="J354" s="24">
        <f t="shared" si="43"/>
        <v>100</v>
      </c>
      <c r="K354" s="24">
        <f t="shared" si="43"/>
        <v>100</v>
      </c>
      <c r="L354" s="24">
        <f t="shared" si="43"/>
        <v>100</v>
      </c>
      <c r="M354" s="24">
        <f t="shared" si="43"/>
        <v>100</v>
      </c>
      <c r="N354" s="24">
        <f t="shared" si="43"/>
        <v>100</v>
      </c>
    </row>
    <row r="355" spans="1:14" x14ac:dyDescent="0.25">
      <c r="A355" s="34"/>
      <c r="B355" s="11" t="s">
        <v>12</v>
      </c>
      <c r="C355" s="12" t="s">
        <v>47</v>
      </c>
      <c r="D355" s="9"/>
      <c r="E355" s="24"/>
      <c r="F355" s="24"/>
      <c r="G355" s="24"/>
      <c r="H355" s="24"/>
      <c r="I355" s="24"/>
      <c r="J355" s="24"/>
      <c r="K355" s="24"/>
      <c r="L355" s="24"/>
      <c r="M355" s="24"/>
      <c r="N355" s="24"/>
    </row>
    <row r="356" spans="1:14" x14ac:dyDescent="0.25">
      <c r="A356" s="34"/>
      <c r="B356" s="11" t="s">
        <v>8</v>
      </c>
      <c r="C356" s="10">
        <v>0.19</v>
      </c>
      <c r="D356" s="9"/>
      <c r="E356" s="24"/>
      <c r="F356" s="24"/>
      <c r="G356" s="24"/>
      <c r="H356" s="24"/>
      <c r="I356" s="24"/>
      <c r="J356" s="24"/>
      <c r="K356" s="24"/>
      <c r="L356" s="24"/>
      <c r="M356" s="24"/>
      <c r="N356" s="24"/>
    </row>
    <row r="357" spans="1:14" x14ac:dyDescent="0.25">
      <c r="A357" s="34"/>
      <c r="B357" s="11" t="s">
        <v>14</v>
      </c>
      <c r="C357" s="12" t="s">
        <v>46</v>
      </c>
      <c r="D357" s="9"/>
      <c r="E357" s="24">
        <f t="shared" ref="E357:N357" si="44">(E282/E282)*100</f>
        <v>100</v>
      </c>
      <c r="F357" s="24">
        <f t="shared" si="44"/>
        <v>100</v>
      </c>
      <c r="G357" s="24">
        <f t="shared" si="44"/>
        <v>100</v>
      </c>
      <c r="H357" s="24">
        <f t="shared" si="44"/>
        <v>100</v>
      </c>
      <c r="I357" s="24">
        <f t="shared" si="44"/>
        <v>100</v>
      </c>
      <c r="J357" s="24">
        <f t="shared" si="44"/>
        <v>100</v>
      </c>
      <c r="K357" s="24">
        <f t="shared" si="44"/>
        <v>100</v>
      </c>
      <c r="L357" s="24">
        <f t="shared" si="44"/>
        <v>100</v>
      </c>
      <c r="M357" s="24">
        <f t="shared" si="44"/>
        <v>100</v>
      </c>
      <c r="N357" s="24">
        <f t="shared" si="44"/>
        <v>100</v>
      </c>
    </row>
    <row r="358" spans="1:14" x14ac:dyDescent="0.25">
      <c r="A358" s="34"/>
      <c r="B358" s="11" t="s">
        <v>12</v>
      </c>
      <c r="C358" s="12" t="s">
        <v>45</v>
      </c>
      <c r="D358" s="9"/>
      <c r="E358" s="24"/>
      <c r="F358" s="24"/>
      <c r="G358" s="24"/>
      <c r="H358" s="24"/>
      <c r="I358" s="24"/>
      <c r="J358" s="24"/>
      <c r="K358" s="24"/>
      <c r="L358" s="24"/>
      <c r="M358" s="24"/>
      <c r="N358" s="24"/>
    </row>
    <row r="359" spans="1:14" x14ac:dyDescent="0.25">
      <c r="A359" s="35"/>
      <c r="B359" s="11" t="s">
        <v>8</v>
      </c>
      <c r="C359" s="10">
        <v>0.35</v>
      </c>
      <c r="D359" s="9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 spans="1:14" x14ac:dyDescent="0.25">
      <c r="A360" s="33" t="s">
        <v>25</v>
      </c>
      <c r="B360" s="11" t="s">
        <v>14</v>
      </c>
      <c r="C360" s="12" t="s">
        <v>24</v>
      </c>
      <c r="D360" s="9"/>
      <c r="E360" s="24">
        <f t="shared" ref="E360:N360" si="45">(E285/E285)*100</f>
        <v>100</v>
      </c>
      <c r="F360" s="24">
        <f t="shared" si="45"/>
        <v>100</v>
      </c>
      <c r="G360" s="24">
        <f t="shared" si="45"/>
        <v>100</v>
      </c>
      <c r="H360" s="24">
        <f t="shared" si="45"/>
        <v>100</v>
      </c>
      <c r="I360" s="24">
        <f t="shared" si="45"/>
        <v>100</v>
      </c>
      <c r="J360" s="24">
        <f t="shared" si="45"/>
        <v>100</v>
      </c>
      <c r="K360" s="24">
        <f t="shared" si="45"/>
        <v>100</v>
      </c>
      <c r="L360" s="24">
        <f t="shared" si="45"/>
        <v>100</v>
      </c>
      <c r="M360" s="24">
        <f t="shared" si="45"/>
        <v>100</v>
      </c>
      <c r="N360" s="24">
        <f t="shared" si="45"/>
        <v>100</v>
      </c>
    </row>
    <row r="361" spans="1:14" x14ac:dyDescent="0.25">
      <c r="A361" s="34"/>
      <c r="B361" s="11" t="s">
        <v>12</v>
      </c>
      <c r="C361" s="12" t="s">
        <v>23</v>
      </c>
      <c r="D361" s="9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 spans="1:14" x14ac:dyDescent="0.25">
      <c r="A362" s="34"/>
      <c r="B362" s="11" t="s">
        <v>8</v>
      </c>
      <c r="C362" s="10">
        <v>0.28000000000000003</v>
      </c>
      <c r="D362" s="9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 spans="1:14" x14ac:dyDescent="0.25">
      <c r="A363" s="34"/>
      <c r="B363" s="11" t="s">
        <v>14</v>
      </c>
      <c r="C363" s="12" t="s">
        <v>24</v>
      </c>
      <c r="D363" s="9"/>
      <c r="E363" s="24">
        <f t="shared" ref="E363:N363" si="46">(E288/E288)*100</f>
        <v>100</v>
      </c>
      <c r="F363" s="24">
        <f t="shared" si="46"/>
        <v>100</v>
      </c>
      <c r="G363" s="24">
        <f t="shared" si="46"/>
        <v>100</v>
      </c>
      <c r="H363" s="24">
        <f t="shared" si="46"/>
        <v>100</v>
      </c>
      <c r="I363" s="24">
        <f t="shared" si="46"/>
        <v>100</v>
      </c>
      <c r="J363" s="24">
        <f t="shared" si="46"/>
        <v>100</v>
      </c>
      <c r="K363" s="24">
        <f t="shared" si="46"/>
        <v>100</v>
      </c>
      <c r="L363" s="24">
        <f t="shared" si="46"/>
        <v>100</v>
      </c>
      <c r="M363" s="24">
        <f t="shared" si="46"/>
        <v>100</v>
      </c>
      <c r="N363" s="24">
        <f t="shared" si="46"/>
        <v>100</v>
      </c>
    </row>
    <row r="364" spans="1:14" x14ac:dyDescent="0.25">
      <c r="A364" s="34"/>
      <c r="B364" s="11" t="s">
        <v>12</v>
      </c>
      <c r="C364" s="12" t="s">
        <v>44</v>
      </c>
      <c r="D364" s="9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 spans="1:14" x14ac:dyDescent="0.25">
      <c r="A365" s="34"/>
      <c r="B365" s="11" t="s">
        <v>8</v>
      </c>
      <c r="C365" s="10">
        <v>0.56000000000000005</v>
      </c>
      <c r="D365" s="9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 spans="1:14" x14ac:dyDescent="0.25">
      <c r="A366" s="34"/>
      <c r="B366" s="11" t="s">
        <v>14</v>
      </c>
      <c r="C366" s="12" t="s">
        <v>22</v>
      </c>
      <c r="D366" s="9"/>
      <c r="E366" s="24">
        <f t="shared" ref="E366:N366" si="47">(E291/E291)*100</f>
        <v>100</v>
      </c>
      <c r="F366" s="24">
        <f t="shared" si="47"/>
        <v>100</v>
      </c>
      <c r="G366" s="24">
        <f t="shared" si="47"/>
        <v>100</v>
      </c>
      <c r="H366" s="24">
        <f t="shared" si="47"/>
        <v>100</v>
      </c>
      <c r="I366" s="24">
        <f t="shared" si="47"/>
        <v>100</v>
      </c>
      <c r="J366" s="24">
        <f t="shared" si="47"/>
        <v>100</v>
      </c>
      <c r="K366" s="24">
        <f t="shared" si="47"/>
        <v>100</v>
      </c>
      <c r="L366" s="24">
        <f t="shared" si="47"/>
        <v>100</v>
      </c>
      <c r="M366" s="24">
        <f t="shared" si="47"/>
        <v>100</v>
      </c>
      <c r="N366" s="24">
        <f t="shared" si="47"/>
        <v>100</v>
      </c>
    </row>
    <row r="367" spans="1:14" x14ac:dyDescent="0.25">
      <c r="A367" s="34"/>
      <c r="B367" s="11" t="s">
        <v>12</v>
      </c>
      <c r="C367" s="12" t="s">
        <v>44</v>
      </c>
      <c r="D367" s="9"/>
      <c r="E367" s="24"/>
      <c r="F367" s="24"/>
      <c r="G367" s="24"/>
      <c r="H367" s="24"/>
      <c r="I367" s="24"/>
      <c r="J367" s="24"/>
      <c r="K367" s="24"/>
      <c r="L367" s="24"/>
      <c r="M367" s="24"/>
      <c r="N367" s="24"/>
    </row>
    <row r="368" spans="1:14" x14ac:dyDescent="0.25">
      <c r="A368" s="34"/>
      <c r="B368" s="11" t="s">
        <v>8</v>
      </c>
      <c r="C368" s="10">
        <v>0.28000000000000003</v>
      </c>
      <c r="D368" s="9"/>
      <c r="E368" s="24"/>
      <c r="F368" s="24"/>
      <c r="G368" s="24"/>
      <c r="H368" s="24"/>
      <c r="I368" s="24"/>
      <c r="J368" s="24"/>
      <c r="K368" s="24"/>
      <c r="L368" s="24"/>
      <c r="M368" s="24"/>
      <c r="N368" s="24"/>
    </row>
    <row r="369" spans="1:14" x14ac:dyDescent="0.25">
      <c r="A369" s="34"/>
      <c r="B369" s="11" t="s">
        <v>14</v>
      </c>
      <c r="C369" s="12" t="s">
        <v>22</v>
      </c>
      <c r="D369" s="9"/>
      <c r="E369" s="24">
        <f t="shared" ref="E369:N369" si="48">(E294/E294)*100</f>
        <v>100</v>
      </c>
      <c r="F369" s="24">
        <f t="shared" si="48"/>
        <v>100</v>
      </c>
      <c r="G369" s="24">
        <f t="shared" si="48"/>
        <v>100</v>
      </c>
      <c r="H369" s="24">
        <f t="shared" si="48"/>
        <v>100</v>
      </c>
      <c r="I369" s="24">
        <f t="shared" si="48"/>
        <v>100</v>
      </c>
      <c r="J369" s="24">
        <f t="shared" si="48"/>
        <v>100</v>
      </c>
      <c r="K369" s="24">
        <f t="shared" si="48"/>
        <v>100</v>
      </c>
      <c r="L369" s="24">
        <f t="shared" si="48"/>
        <v>100</v>
      </c>
      <c r="M369" s="24">
        <f t="shared" si="48"/>
        <v>100</v>
      </c>
      <c r="N369" s="24">
        <f t="shared" si="48"/>
        <v>100</v>
      </c>
    </row>
    <row r="370" spans="1:14" x14ac:dyDescent="0.25">
      <c r="A370" s="34"/>
      <c r="B370" s="11" t="s">
        <v>12</v>
      </c>
      <c r="C370" s="12" t="s">
        <v>21</v>
      </c>
      <c r="D370" s="9"/>
      <c r="E370" s="24"/>
      <c r="F370" s="24"/>
      <c r="G370" s="24"/>
      <c r="H370" s="24"/>
      <c r="I370" s="24"/>
      <c r="J370" s="24"/>
      <c r="K370" s="24"/>
      <c r="L370" s="24"/>
      <c r="M370" s="24"/>
      <c r="N370" s="24"/>
    </row>
    <row r="371" spans="1:14" x14ac:dyDescent="0.25">
      <c r="A371" s="34"/>
      <c r="B371" s="11" t="s">
        <v>8</v>
      </c>
      <c r="C371" s="10">
        <v>0.56000000000000005</v>
      </c>
      <c r="D371" s="9"/>
      <c r="E371" s="24"/>
      <c r="F371" s="24"/>
      <c r="G371" s="24"/>
      <c r="H371" s="24"/>
      <c r="I371" s="24"/>
      <c r="J371" s="24"/>
      <c r="K371" s="24"/>
      <c r="L371" s="24"/>
      <c r="M371" s="24"/>
      <c r="N371" s="24"/>
    </row>
    <row r="372" spans="1:14" x14ac:dyDescent="0.25">
      <c r="A372" s="34"/>
      <c r="B372" s="11" t="s">
        <v>14</v>
      </c>
      <c r="C372" s="12" t="s">
        <v>20</v>
      </c>
      <c r="D372" s="9"/>
      <c r="E372" s="24">
        <f t="shared" ref="E372:N372" si="49">(E297/E297)*100</f>
        <v>100</v>
      </c>
      <c r="F372" s="24">
        <f t="shared" si="49"/>
        <v>100</v>
      </c>
      <c r="G372" s="24">
        <f t="shared" si="49"/>
        <v>100</v>
      </c>
      <c r="H372" s="24">
        <f t="shared" si="49"/>
        <v>100</v>
      </c>
      <c r="I372" s="24">
        <f t="shared" si="49"/>
        <v>100</v>
      </c>
      <c r="J372" s="24">
        <f t="shared" si="49"/>
        <v>100</v>
      </c>
      <c r="K372" s="24">
        <f t="shared" si="49"/>
        <v>100</v>
      </c>
      <c r="L372" s="24">
        <f t="shared" si="49"/>
        <v>100</v>
      </c>
      <c r="M372" s="24">
        <f t="shared" si="49"/>
        <v>100</v>
      </c>
      <c r="N372" s="24">
        <f t="shared" si="49"/>
        <v>100</v>
      </c>
    </row>
    <row r="373" spans="1:14" x14ac:dyDescent="0.25">
      <c r="A373" s="34"/>
      <c r="B373" s="11" t="s">
        <v>12</v>
      </c>
      <c r="C373" s="12" t="s">
        <v>19</v>
      </c>
      <c r="D373" s="9"/>
      <c r="E373" s="24"/>
      <c r="F373" s="24"/>
      <c r="G373" s="24"/>
      <c r="H373" s="24"/>
      <c r="I373" s="24"/>
      <c r="J373" s="24"/>
      <c r="K373" s="24"/>
      <c r="L373" s="24"/>
      <c r="M373" s="24"/>
      <c r="N373" s="24"/>
    </row>
    <row r="374" spans="1:14" x14ac:dyDescent="0.25">
      <c r="A374" s="35"/>
      <c r="B374" s="11" t="s">
        <v>8</v>
      </c>
      <c r="C374" s="10">
        <v>0.65</v>
      </c>
      <c r="D374" s="9"/>
      <c r="E374" s="24"/>
      <c r="F374" s="24"/>
      <c r="G374" s="24"/>
      <c r="H374" s="24"/>
      <c r="I374" s="24"/>
      <c r="J374" s="24"/>
      <c r="K374" s="24"/>
      <c r="L374" s="24"/>
      <c r="M374" s="24"/>
      <c r="N374" s="24"/>
    </row>
    <row r="375" spans="1:14" x14ac:dyDescent="0.25">
      <c r="A375" s="25" t="s">
        <v>18</v>
      </c>
      <c r="B375" s="11" t="s">
        <v>14</v>
      </c>
      <c r="C375" s="12" t="s">
        <v>17</v>
      </c>
      <c r="E375" s="24">
        <f>(E300/E300)*100</f>
        <v>100</v>
      </c>
      <c r="F375" s="24">
        <f t="shared" ref="F375:N375" si="50">(F300/F300)*100</f>
        <v>100</v>
      </c>
      <c r="G375" s="24">
        <f t="shared" si="50"/>
        <v>100</v>
      </c>
      <c r="H375" s="24">
        <f t="shared" si="50"/>
        <v>100</v>
      </c>
      <c r="I375" s="24">
        <f t="shared" si="50"/>
        <v>100</v>
      </c>
      <c r="J375" s="24">
        <f t="shared" si="50"/>
        <v>100</v>
      </c>
      <c r="K375" s="24">
        <f t="shared" si="50"/>
        <v>100</v>
      </c>
      <c r="L375" s="24">
        <f t="shared" si="50"/>
        <v>100</v>
      </c>
      <c r="M375" s="24">
        <f t="shared" si="50"/>
        <v>100</v>
      </c>
      <c r="N375" s="24">
        <f t="shared" si="50"/>
        <v>100</v>
      </c>
    </row>
    <row r="376" spans="1:14" x14ac:dyDescent="0.25">
      <c r="A376" s="25"/>
      <c r="B376" s="11" t="s">
        <v>12</v>
      </c>
      <c r="C376" s="12" t="s">
        <v>43</v>
      </c>
      <c r="E376" s="24"/>
      <c r="F376" s="24"/>
      <c r="G376" s="24"/>
      <c r="H376" s="24"/>
      <c r="I376" s="24"/>
      <c r="J376" s="24"/>
      <c r="K376" s="24"/>
      <c r="L376" s="24"/>
      <c r="M376" s="24"/>
      <c r="N376" s="24"/>
    </row>
    <row r="377" spans="1:14" x14ac:dyDescent="0.25">
      <c r="A377" s="25"/>
      <c r="B377" s="11" t="s">
        <v>10</v>
      </c>
      <c r="C377" s="12" t="s">
        <v>15</v>
      </c>
      <c r="E377" s="24"/>
      <c r="F377" s="24"/>
      <c r="G377" s="24"/>
      <c r="H377" s="24"/>
      <c r="I377" s="24"/>
      <c r="J377" s="24"/>
      <c r="K377" s="24"/>
      <c r="L377" s="24"/>
      <c r="M377" s="24"/>
      <c r="N377" s="24"/>
    </row>
    <row r="378" spans="1:14" x14ac:dyDescent="0.25">
      <c r="A378" s="25"/>
      <c r="B378" s="11" t="s">
        <v>8</v>
      </c>
      <c r="C378" s="10">
        <v>0.65</v>
      </c>
      <c r="E378" s="24"/>
      <c r="F378" s="24"/>
      <c r="G378" s="24"/>
      <c r="H378" s="24"/>
      <c r="I378" s="24"/>
      <c r="J378" s="24"/>
      <c r="K378" s="24"/>
      <c r="L378" s="24"/>
      <c r="M378" s="24"/>
      <c r="N378" s="24"/>
    </row>
    <row r="379" spans="1:14" x14ac:dyDescent="0.25">
      <c r="A379" s="25"/>
      <c r="B379" s="11" t="s">
        <v>14</v>
      </c>
      <c r="C379" s="12" t="s">
        <v>17</v>
      </c>
      <c r="E379" s="24">
        <f t="shared" ref="E379:N379" si="51">(E304/E304)*100</f>
        <v>100</v>
      </c>
      <c r="F379" s="24">
        <f t="shared" si="51"/>
        <v>100</v>
      </c>
      <c r="G379" s="24">
        <f t="shared" si="51"/>
        <v>100</v>
      </c>
      <c r="H379" s="24">
        <f t="shared" si="51"/>
        <v>100</v>
      </c>
      <c r="I379" s="24">
        <f t="shared" si="51"/>
        <v>100</v>
      </c>
      <c r="J379" s="24">
        <f t="shared" si="51"/>
        <v>100</v>
      </c>
      <c r="K379" s="24">
        <f t="shared" si="51"/>
        <v>100</v>
      </c>
      <c r="L379" s="24">
        <f t="shared" si="51"/>
        <v>100</v>
      </c>
      <c r="M379" s="24">
        <f t="shared" si="51"/>
        <v>100</v>
      </c>
      <c r="N379" s="24">
        <f t="shared" si="51"/>
        <v>100</v>
      </c>
    </row>
    <row r="380" spans="1:14" x14ac:dyDescent="0.25">
      <c r="A380" s="25"/>
      <c r="B380" s="11" t="s">
        <v>12</v>
      </c>
      <c r="C380" s="12" t="s">
        <v>16</v>
      </c>
      <c r="E380" s="24"/>
      <c r="F380" s="24"/>
      <c r="G380" s="24"/>
      <c r="H380" s="24"/>
      <c r="I380" s="24"/>
      <c r="J380" s="24"/>
      <c r="K380" s="24"/>
      <c r="L380" s="24"/>
      <c r="M380" s="24"/>
      <c r="N380" s="24"/>
    </row>
    <row r="381" spans="1:14" x14ac:dyDescent="0.25">
      <c r="A381" s="25"/>
      <c r="B381" s="11" t="s">
        <v>10</v>
      </c>
      <c r="C381" s="12" t="s">
        <v>15</v>
      </c>
      <c r="E381" s="24"/>
      <c r="F381" s="24"/>
      <c r="G381" s="24"/>
      <c r="H381" s="24"/>
      <c r="I381" s="24"/>
      <c r="J381" s="24"/>
      <c r="K381" s="24"/>
      <c r="L381" s="24"/>
      <c r="M381" s="24"/>
      <c r="N381" s="24"/>
    </row>
    <row r="382" spans="1:14" x14ac:dyDescent="0.25">
      <c r="A382" s="25"/>
      <c r="B382" s="11" t="s">
        <v>8</v>
      </c>
      <c r="C382" s="10">
        <v>0.85</v>
      </c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 spans="1:14" x14ac:dyDescent="0.25">
      <c r="A383" s="25"/>
      <c r="B383" s="11" t="s">
        <v>14</v>
      </c>
      <c r="C383" s="12" t="s">
        <v>42</v>
      </c>
      <c r="D383" s="9"/>
      <c r="E383" s="24">
        <f t="shared" ref="E383:N383" si="52">(E308/E308)*100</f>
        <v>100</v>
      </c>
      <c r="F383" s="24">
        <f t="shared" si="52"/>
        <v>100</v>
      </c>
      <c r="G383" s="24">
        <f t="shared" si="52"/>
        <v>100</v>
      </c>
      <c r="H383" s="24">
        <f t="shared" si="52"/>
        <v>100</v>
      </c>
      <c r="I383" s="24">
        <f t="shared" si="52"/>
        <v>100</v>
      </c>
      <c r="J383" s="24">
        <f t="shared" si="52"/>
        <v>100</v>
      </c>
      <c r="K383" s="24">
        <f t="shared" si="52"/>
        <v>100</v>
      </c>
      <c r="L383" s="24">
        <f t="shared" si="52"/>
        <v>100</v>
      </c>
      <c r="M383" s="24">
        <f t="shared" si="52"/>
        <v>100</v>
      </c>
      <c r="N383" s="24">
        <f t="shared" si="52"/>
        <v>100</v>
      </c>
    </row>
    <row r="384" spans="1:14" x14ac:dyDescent="0.25">
      <c r="A384" s="25"/>
      <c r="B384" s="11" t="s">
        <v>12</v>
      </c>
      <c r="C384" s="12" t="s">
        <v>41</v>
      </c>
      <c r="D384" s="9"/>
      <c r="E384" s="24"/>
      <c r="F384" s="24"/>
      <c r="G384" s="24"/>
      <c r="H384" s="24"/>
      <c r="I384" s="24"/>
      <c r="J384" s="24"/>
      <c r="K384" s="24"/>
      <c r="L384" s="24"/>
      <c r="M384" s="24"/>
      <c r="N384" s="24"/>
    </row>
    <row r="385" spans="1:14" x14ac:dyDescent="0.25">
      <c r="A385" s="25"/>
      <c r="B385" s="11" t="s">
        <v>10</v>
      </c>
      <c r="C385" s="12" t="s">
        <v>40</v>
      </c>
      <c r="D385" s="9"/>
      <c r="E385" s="24"/>
      <c r="F385" s="24"/>
      <c r="G385" s="24"/>
      <c r="H385" s="24"/>
      <c r="I385" s="24"/>
      <c r="J385" s="24"/>
      <c r="K385" s="24"/>
      <c r="L385" s="24"/>
      <c r="M385" s="24"/>
      <c r="N385" s="24"/>
    </row>
    <row r="386" spans="1:14" x14ac:dyDescent="0.25">
      <c r="A386" s="25"/>
      <c r="B386" s="11" t="s">
        <v>8</v>
      </c>
      <c r="C386" s="10">
        <v>0.8</v>
      </c>
      <c r="D386" s="9"/>
      <c r="E386" s="24"/>
      <c r="F386" s="24"/>
      <c r="G386" s="24"/>
      <c r="H386" s="24"/>
      <c r="I386" s="24"/>
      <c r="J386" s="24"/>
      <c r="K386" s="24"/>
      <c r="L386" s="24"/>
      <c r="M386" s="24"/>
      <c r="N386" s="24"/>
    </row>
    <row r="387" spans="1:14" x14ac:dyDescent="0.25">
      <c r="A387" s="25"/>
      <c r="B387" s="11" t="s">
        <v>14</v>
      </c>
      <c r="C387" s="12" t="s">
        <v>39</v>
      </c>
      <c r="D387" s="9"/>
      <c r="E387" s="24">
        <f t="shared" ref="E387:N387" si="53">(E312/E312)*100</f>
        <v>100</v>
      </c>
      <c r="F387" s="24">
        <f t="shared" si="53"/>
        <v>100</v>
      </c>
      <c r="G387" s="24">
        <f t="shared" si="53"/>
        <v>100</v>
      </c>
      <c r="H387" s="24">
        <f t="shared" si="53"/>
        <v>100</v>
      </c>
      <c r="I387" s="24">
        <f t="shared" si="53"/>
        <v>100</v>
      </c>
      <c r="J387" s="24">
        <f t="shared" si="53"/>
        <v>100</v>
      </c>
      <c r="K387" s="24">
        <f t="shared" si="53"/>
        <v>100</v>
      </c>
      <c r="L387" s="24">
        <f t="shared" si="53"/>
        <v>100</v>
      </c>
      <c r="M387" s="24">
        <f t="shared" si="53"/>
        <v>100</v>
      </c>
      <c r="N387" s="24">
        <f t="shared" si="53"/>
        <v>100</v>
      </c>
    </row>
    <row r="388" spans="1:14" x14ac:dyDescent="0.25">
      <c r="A388" s="25"/>
      <c r="B388" s="11" t="s">
        <v>12</v>
      </c>
      <c r="C388" s="12" t="s">
        <v>38</v>
      </c>
      <c r="D388" s="9"/>
      <c r="E388" s="24"/>
      <c r="F388" s="24"/>
      <c r="G388" s="24"/>
      <c r="H388" s="24"/>
      <c r="I388" s="24"/>
      <c r="J388" s="24"/>
      <c r="K388" s="24"/>
      <c r="L388" s="24"/>
      <c r="M388" s="24"/>
      <c r="N388" s="24"/>
    </row>
    <row r="389" spans="1:14" x14ac:dyDescent="0.25">
      <c r="A389" s="25"/>
      <c r="B389" s="11" t="s">
        <v>10</v>
      </c>
      <c r="C389" s="12" t="s">
        <v>9</v>
      </c>
      <c r="D389" s="9"/>
      <c r="E389" s="24"/>
      <c r="F389" s="24"/>
      <c r="G389" s="24"/>
      <c r="H389" s="24"/>
      <c r="I389" s="24"/>
      <c r="J389" s="24"/>
      <c r="K389" s="24"/>
      <c r="L389" s="24"/>
      <c r="M389" s="24"/>
      <c r="N389" s="24"/>
    </row>
    <row r="390" spans="1:14" x14ac:dyDescent="0.25">
      <c r="A390" s="25"/>
      <c r="B390" s="11" t="s">
        <v>8</v>
      </c>
      <c r="C390" s="10">
        <v>0.81</v>
      </c>
      <c r="D390" s="9"/>
      <c r="E390" s="24"/>
      <c r="F390" s="24"/>
      <c r="G390" s="24"/>
      <c r="H390" s="24"/>
      <c r="I390" s="24"/>
      <c r="J390" s="24"/>
      <c r="K390" s="24"/>
      <c r="L390" s="24"/>
      <c r="M390" s="24"/>
      <c r="N390" s="24"/>
    </row>
    <row r="391" spans="1:14" x14ac:dyDescent="0.25">
      <c r="A391" s="25"/>
      <c r="B391" s="11" t="s">
        <v>14</v>
      </c>
      <c r="C391" s="12" t="s">
        <v>13</v>
      </c>
      <c r="D391" s="9"/>
      <c r="E391" s="24">
        <f t="shared" ref="E391:N391" si="54">(E316/E316)*100</f>
        <v>100</v>
      </c>
      <c r="F391" s="24">
        <f t="shared" si="54"/>
        <v>100</v>
      </c>
      <c r="G391" s="24">
        <f t="shared" si="54"/>
        <v>100</v>
      </c>
      <c r="H391" s="24">
        <f t="shared" si="54"/>
        <v>100</v>
      </c>
      <c r="I391" s="24">
        <f t="shared" si="54"/>
        <v>100</v>
      </c>
      <c r="J391" s="24">
        <f t="shared" si="54"/>
        <v>100</v>
      </c>
      <c r="K391" s="24">
        <f t="shared" si="54"/>
        <v>100</v>
      </c>
      <c r="L391" s="24">
        <f t="shared" si="54"/>
        <v>100</v>
      </c>
      <c r="M391" s="24">
        <f t="shared" si="54"/>
        <v>100</v>
      </c>
      <c r="N391" s="24">
        <f t="shared" si="54"/>
        <v>100</v>
      </c>
    </row>
    <row r="392" spans="1:14" x14ac:dyDescent="0.25">
      <c r="A392" s="25"/>
      <c r="B392" s="11" t="s">
        <v>12</v>
      </c>
      <c r="C392" s="12" t="s">
        <v>37</v>
      </c>
      <c r="D392" s="9"/>
      <c r="E392" s="24"/>
      <c r="F392" s="24"/>
      <c r="G392" s="24"/>
      <c r="H392" s="24"/>
      <c r="I392" s="24"/>
      <c r="J392" s="24"/>
      <c r="K392" s="24"/>
      <c r="L392" s="24"/>
      <c r="M392" s="24"/>
      <c r="N392" s="24"/>
    </row>
    <row r="393" spans="1:14" x14ac:dyDescent="0.25">
      <c r="A393" s="25"/>
      <c r="B393" s="11" t="s">
        <v>10</v>
      </c>
      <c r="C393" s="12" t="s">
        <v>9</v>
      </c>
      <c r="D393" s="9"/>
      <c r="E393" s="24"/>
      <c r="F393" s="24"/>
      <c r="G393" s="24"/>
      <c r="H393" s="24"/>
      <c r="I393" s="24"/>
      <c r="J393" s="24"/>
      <c r="K393" s="24"/>
      <c r="L393" s="24"/>
      <c r="M393" s="24"/>
      <c r="N393" s="24"/>
    </row>
    <row r="394" spans="1:14" x14ac:dyDescent="0.25">
      <c r="A394" s="25"/>
      <c r="B394" s="11" t="s">
        <v>8</v>
      </c>
      <c r="C394" s="10">
        <v>0.65</v>
      </c>
      <c r="D394" s="9"/>
      <c r="E394" s="24"/>
      <c r="F394" s="24"/>
      <c r="G394" s="24"/>
      <c r="H394" s="24"/>
      <c r="I394" s="24"/>
      <c r="J394" s="24"/>
      <c r="K394" s="24"/>
      <c r="L394" s="24"/>
      <c r="M394" s="24"/>
      <c r="N394" s="24"/>
    </row>
    <row r="395" spans="1:14" x14ac:dyDescent="0.25">
      <c r="A395" s="25"/>
      <c r="B395" s="11" t="s">
        <v>14</v>
      </c>
      <c r="C395" s="12" t="s">
        <v>13</v>
      </c>
      <c r="D395" s="9"/>
      <c r="E395" s="24">
        <f t="shared" ref="E395:N395" si="55">(E320/E320)*100</f>
        <v>100</v>
      </c>
      <c r="F395" s="24">
        <f t="shared" si="55"/>
        <v>100</v>
      </c>
      <c r="G395" s="24">
        <f t="shared" si="55"/>
        <v>100</v>
      </c>
      <c r="H395" s="24">
        <f t="shared" si="55"/>
        <v>100</v>
      </c>
      <c r="I395" s="24">
        <f t="shared" si="55"/>
        <v>100</v>
      </c>
      <c r="J395" s="24">
        <f t="shared" si="55"/>
        <v>100</v>
      </c>
      <c r="K395" s="24">
        <f t="shared" si="55"/>
        <v>100</v>
      </c>
      <c r="L395" s="24">
        <f t="shared" si="55"/>
        <v>100</v>
      </c>
      <c r="M395" s="24">
        <f t="shared" si="55"/>
        <v>100</v>
      </c>
      <c r="N395" s="24">
        <f t="shared" si="55"/>
        <v>100</v>
      </c>
    </row>
    <row r="396" spans="1:14" x14ac:dyDescent="0.25">
      <c r="A396" s="25"/>
      <c r="B396" s="11" t="s">
        <v>12</v>
      </c>
      <c r="C396" s="12" t="s">
        <v>11</v>
      </c>
      <c r="D396" s="9"/>
      <c r="E396" s="24"/>
      <c r="F396" s="24"/>
      <c r="G396" s="24"/>
      <c r="H396" s="24"/>
      <c r="I396" s="24"/>
      <c r="J396" s="24"/>
      <c r="K396" s="24"/>
      <c r="L396" s="24"/>
      <c r="M396" s="24"/>
      <c r="N396" s="24"/>
    </row>
    <row r="397" spans="1:14" x14ac:dyDescent="0.25">
      <c r="A397" s="25"/>
      <c r="B397" s="11" t="s">
        <v>10</v>
      </c>
      <c r="C397" s="12" t="s">
        <v>9</v>
      </c>
      <c r="D397" s="9"/>
      <c r="E397" s="24"/>
      <c r="F397" s="24"/>
      <c r="G397" s="24"/>
      <c r="H397" s="24"/>
      <c r="I397" s="24"/>
      <c r="J397" s="24"/>
      <c r="K397" s="24"/>
      <c r="L397" s="24"/>
      <c r="M397" s="24"/>
      <c r="N397" s="24"/>
    </row>
    <row r="398" spans="1:14" x14ac:dyDescent="0.25">
      <c r="A398" s="25"/>
      <c r="B398" s="11" t="s">
        <v>8</v>
      </c>
      <c r="C398" s="10">
        <v>0.85</v>
      </c>
      <c r="D398" s="9"/>
      <c r="E398" s="24"/>
      <c r="F398" s="24"/>
      <c r="G398" s="24"/>
      <c r="H398" s="24"/>
      <c r="I398" s="24"/>
      <c r="J398" s="24"/>
      <c r="K398" s="24"/>
      <c r="L398" s="24"/>
      <c r="M398" s="24"/>
      <c r="N398" s="24"/>
    </row>
    <row r="399" spans="1:14" x14ac:dyDescent="0.25">
      <c r="A399" s="8" t="s">
        <v>109</v>
      </c>
    </row>
    <row r="400" spans="1:14" ht="18.75" x14ac:dyDescent="0.25">
      <c r="A400" s="27" t="s">
        <v>36</v>
      </c>
      <c r="B400" s="27"/>
      <c r="C400" s="27"/>
      <c r="E400" s="28" t="s">
        <v>35</v>
      </c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1:14" ht="18.75" x14ac:dyDescent="0.25">
      <c r="A401" s="27" t="s">
        <v>34</v>
      </c>
      <c r="B401" s="27"/>
      <c r="C401" s="27"/>
      <c r="D401" s="14"/>
      <c r="E401" s="28" t="s">
        <v>34</v>
      </c>
      <c r="F401" s="28"/>
      <c r="G401" s="28"/>
      <c r="H401" s="28"/>
      <c r="I401" s="28"/>
      <c r="J401" s="28"/>
      <c r="K401" s="28"/>
      <c r="L401" s="28"/>
      <c r="M401" s="28"/>
      <c r="N401" s="28"/>
    </row>
    <row r="402" spans="1:14" ht="18.75" x14ac:dyDescent="0.25">
      <c r="A402" s="27" t="s">
        <v>33</v>
      </c>
      <c r="B402" s="27"/>
      <c r="C402" s="27"/>
      <c r="D402" s="14"/>
      <c r="E402" s="13">
        <v>2014</v>
      </c>
      <c r="F402" s="13">
        <v>2015</v>
      </c>
      <c r="G402" s="13">
        <v>2016</v>
      </c>
      <c r="H402" s="13">
        <v>2017</v>
      </c>
      <c r="I402" s="13">
        <v>2018</v>
      </c>
      <c r="J402" s="13">
        <v>2019</v>
      </c>
      <c r="K402" s="13">
        <v>2020</v>
      </c>
      <c r="L402" s="13">
        <v>2021</v>
      </c>
      <c r="M402" s="13">
        <v>2022</v>
      </c>
      <c r="N402" s="13">
        <v>2023</v>
      </c>
    </row>
    <row r="403" spans="1:14" ht="18.75" x14ac:dyDescent="0.25">
      <c r="A403" s="15" t="s">
        <v>32</v>
      </c>
      <c r="B403" s="29" t="s">
        <v>31</v>
      </c>
      <c r="C403" s="29"/>
      <c r="D403" s="14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1:14" x14ac:dyDescent="0.25">
      <c r="A404" s="33" t="s">
        <v>30</v>
      </c>
      <c r="B404" s="30" t="s">
        <v>12</v>
      </c>
      <c r="C404" s="30" t="s">
        <v>29</v>
      </c>
      <c r="D404" s="9"/>
      <c r="E404" s="37">
        <v>91.15</v>
      </c>
      <c r="F404" s="37">
        <v>93.77</v>
      </c>
      <c r="G404" s="37">
        <v>97.46</v>
      </c>
      <c r="H404" s="37">
        <v>100.74</v>
      </c>
      <c r="I404" s="37">
        <v>104.1</v>
      </c>
      <c r="J404" s="37">
        <v>108.31</v>
      </c>
      <c r="K404" s="37">
        <v>110.06</v>
      </c>
      <c r="L404" s="37">
        <v>113.13</v>
      </c>
      <c r="M404" s="37">
        <v>117.42</v>
      </c>
      <c r="N404" s="37">
        <v>117.42</v>
      </c>
    </row>
    <row r="405" spans="1:14" x14ac:dyDescent="0.25">
      <c r="A405" s="34"/>
      <c r="B405" s="31"/>
      <c r="C405" s="31"/>
      <c r="D405" s="9"/>
      <c r="E405" s="3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 x14ac:dyDescent="0.25">
      <c r="A406" s="35"/>
      <c r="B406" s="32"/>
      <c r="C406" s="32"/>
      <c r="D406" s="9"/>
      <c r="E406" s="3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 x14ac:dyDescent="0.25">
      <c r="A407" s="33" t="s">
        <v>28</v>
      </c>
      <c r="B407" s="11" t="s">
        <v>14</v>
      </c>
      <c r="C407" s="12" t="s">
        <v>27</v>
      </c>
      <c r="D407" s="9"/>
      <c r="E407" s="37">
        <v>912.98</v>
      </c>
      <c r="F407" s="37">
        <v>940</v>
      </c>
      <c r="G407" s="37">
        <v>977.11</v>
      </c>
      <c r="H407" s="37">
        <v>1009.98</v>
      </c>
      <c r="I407" s="37">
        <v>1043.92</v>
      </c>
      <c r="J407" s="37">
        <v>1076.8599999999999</v>
      </c>
      <c r="K407" s="37">
        <v>1080.21</v>
      </c>
      <c r="L407" s="37">
        <v>1110.29</v>
      </c>
      <c r="M407" s="37">
        <v>1136.44</v>
      </c>
      <c r="N407" s="37">
        <v>1136.44</v>
      </c>
    </row>
    <row r="408" spans="1:14" x14ac:dyDescent="0.25">
      <c r="A408" s="34"/>
      <c r="B408" s="11" t="s">
        <v>12</v>
      </c>
      <c r="C408" s="12" t="s">
        <v>26</v>
      </c>
      <c r="D408" s="9"/>
      <c r="E408" s="3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 x14ac:dyDescent="0.25">
      <c r="A409" s="35"/>
      <c r="B409" s="11" t="s">
        <v>8</v>
      </c>
      <c r="C409" s="10">
        <v>0.35</v>
      </c>
      <c r="D409" s="9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 x14ac:dyDescent="0.25">
      <c r="A410" s="33" t="s">
        <v>25</v>
      </c>
      <c r="B410" s="11" t="s">
        <v>14</v>
      </c>
      <c r="C410" s="12" t="s">
        <v>24</v>
      </c>
      <c r="D410" s="9"/>
      <c r="E410" s="37">
        <v>10106.290000000001</v>
      </c>
      <c r="F410" s="37">
        <v>10404.07</v>
      </c>
      <c r="G410" s="37">
        <v>10815.32</v>
      </c>
      <c r="H410" s="37">
        <v>11180.2</v>
      </c>
      <c r="I410" s="37">
        <v>11556.67</v>
      </c>
      <c r="J410" s="37">
        <v>12034.5</v>
      </c>
      <c r="K410" s="37">
        <v>12233.53</v>
      </c>
      <c r="L410" s="37">
        <v>12573.98</v>
      </c>
      <c r="M410" s="37">
        <v>13062.55</v>
      </c>
      <c r="N410" s="37">
        <v>13062.55</v>
      </c>
    </row>
    <row r="411" spans="1:14" x14ac:dyDescent="0.25">
      <c r="A411" s="34"/>
      <c r="B411" s="11" t="s">
        <v>12</v>
      </c>
      <c r="C411" s="12" t="s">
        <v>23</v>
      </c>
      <c r="D411" s="9"/>
      <c r="E411" s="3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 x14ac:dyDescent="0.25">
      <c r="A412" s="34"/>
      <c r="B412" s="11" t="s">
        <v>8</v>
      </c>
      <c r="C412" s="10">
        <v>0.28000000000000003</v>
      </c>
      <c r="D412" s="9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x14ac:dyDescent="0.25">
      <c r="A413" s="34"/>
      <c r="B413" s="11" t="s">
        <v>14</v>
      </c>
      <c r="C413" s="12" t="s">
        <v>22</v>
      </c>
      <c r="D413" s="9"/>
      <c r="E413" s="37">
        <v>28139.94</v>
      </c>
      <c r="F413" s="37">
        <v>28970.45</v>
      </c>
      <c r="G413" s="37">
        <v>30114.61</v>
      </c>
      <c r="H413" s="37">
        <v>31129.38</v>
      </c>
      <c r="I413" s="37">
        <v>32176.52</v>
      </c>
      <c r="J413" s="37">
        <v>33511.78</v>
      </c>
      <c r="K413" s="37">
        <v>34060.660000000003</v>
      </c>
      <c r="L413" s="37">
        <v>35007.89</v>
      </c>
      <c r="M413" s="37">
        <v>36359.660000000003</v>
      </c>
      <c r="N413" s="37">
        <v>36359.660000000003</v>
      </c>
    </row>
    <row r="414" spans="1:14" x14ac:dyDescent="0.25">
      <c r="A414" s="34"/>
      <c r="B414" s="11" t="s">
        <v>12</v>
      </c>
      <c r="C414" s="12" t="s">
        <v>21</v>
      </c>
      <c r="D414" s="9"/>
      <c r="E414" s="3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 x14ac:dyDescent="0.25">
      <c r="A415" s="34"/>
      <c r="B415" s="11" t="s">
        <v>8</v>
      </c>
      <c r="C415" s="10">
        <v>0.56000000000000005</v>
      </c>
      <c r="D415" s="9"/>
      <c r="E415" s="3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 x14ac:dyDescent="0.25">
      <c r="A416" s="34"/>
      <c r="B416" s="11" t="s">
        <v>14</v>
      </c>
      <c r="C416" s="12" t="s">
        <v>20</v>
      </c>
      <c r="D416" s="9"/>
      <c r="E416" s="37">
        <v>65179</v>
      </c>
      <c r="F416" s="37">
        <v>67683</v>
      </c>
      <c r="G416" s="37">
        <v>70356</v>
      </c>
      <c r="H416" s="37">
        <v>72725.899999999994</v>
      </c>
      <c r="I416" s="37">
        <v>75166.289999999994</v>
      </c>
      <c r="J416" s="37">
        <v>78216.77</v>
      </c>
      <c r="K416" s="37">
        <v>80156.649999999994</v>
      </c>
      <c r="L416" s="37">
        <v>82225.67</v>
      </c>
      <c r="M416" s="37">
        <v>85353.97</v>
      </c>
      <c r="N416" s="37">
        <v>85353.97</v>
      </c>
    </row>
    <row r="417" spans="1:14" x14ac:dyDescent="0.25">
      <c r="A417" s="34"/>
      <c r="B417" s="11" t="s">
        <v>12</v>
      </c>
      <c r="C417" s="12" t="s">
        <v>19</v>
      </c>
      <c r="D417" s="9"/>
      <c r="E417" s="3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 x14ac:dyDescent="0.25">
      <c r="A418" s="35"/>
      <c r="B418" s="11" t="s">
        <v>8</v>
      </c>
      <c r="C418" s="10">
        <v>0.65</v>
      </c>
      <c r="D418" s="9"/>
      <c r="E418" s="3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 x14ac:dyDescent="0.25">
      <c r="A419" s="33" t="s">
        <v>18</v>
      </c>
      <c r="B419" s="11" t="s">
        <v>14</v>
      </c>
      <c r="C419" s="12" t="s">
        <v>17</v>
      </c>
      <c r="E419" s="37">
        <v>155096</v>
      </c>
      <c r="F419" s="37">
        <v>159726</v>
      </c>
      <c r="G419" s="37">
        <v>166044</v>
      </c>
      <c r="H419" s="37">
        <v>171637.93</v>
      </c>
      <c r="I419" s="37">
        <v>177393.33</v>
      </c>
      <c r="J419" s="37">
        <v>184587.58</v>
      </c>
      <c r="K419" s="37">
        <v>189168.35</v>
      </c>
      <c r="L419" s="37">
        <v>194057.27</v>
      </c>
      <c r="M419" s="37">
        <v>201434.07</v>
      </c>
      <c r="N419" s="37">
        <v>201434.07</v>
      </c>
    </row>
    <row r="420" spans="1:14" x14ac:dyDescent="0.25">
      <c r="A420" s="34"/>
      <c r="B420" s="11" t="s">
        <v>12</v>
      </c>
      <c r="C420" s="12" t="s">
        <v>16</v>
      </c>
      <c r="E420" s="3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 x14ac:dyDescent="0.25">
      <c r="A421" s="34"/>
      <c r="B421" s="11" t="s">
        <v>10</v>
      </c>
      <c r="C421" s="12" t="s">
        <v>15</v>
      </c>
      <c r="E421" s="3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 x14ac:dyDescent="0.25">
      <c r="A422" s="34"/>
      <c r="B422" s="11" t="s">
        <v>8</v>
      </c>
      <c r="C422" s="10">
        <v>0.85</v>
      </c>
      <c r="E422" s="3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 x14ac:dyDescent="0.25">
      <c r="A423" s="34"/>
      <c r="B423" s="11" t="s">
        <v>14</v>
      </c>
      <c r="C423" s="12" t="s">
        <v>13</v>
      </c>
      <c r="D423" s="9"/>
      <c r="E423" s="37">
        <v>1276353</v>
      </c>
      <c r="F423" s="37">
        <v>1376012</v>
      </c>
      <c r="G423" s="37">
        <v>1430281</v>
      </c>
      <c r="H423" s="37">
        <v>1478581.21</v>
      </c>
      <c r="I423" s="37">
        <v>1528250.13</v>
      </c>
      <c r="J423" s="37">
        <v>1574592.27</v>
      </c>
      <c r="K423" s="37">
        <v>1614034.43</v>
      </c>
      <c r="L423" s="37">
        <v>1656136.69</v>
      </c>
      <c r="M423" s="37">
        <v>1719150.45</v>
      </c>
      <c r="N423" s="37">
        <v>1719150.45</v>
      </c>
    </row>
    <row r="424" spans="1:14" x14ac:dyDescent="0.25">
      <c r="A424" s="34"/>
      <c r="B424" s="11" t="s">
        <v>12</v>
      </c>
      <c r="C424" s="12" t="s">
        <v>11</v>
      </c>
      <c r="D424" s="9"/>
      <c r="E424" s="3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 x14ac:dyDescent="0.25">
      <c r="A425" s="34"/>
      <c r="B425" s="11" t="s">
        <v>10</v>
      </c>
      <c r="C425" s="12" t="s">
        <v>9</v>
      </c>
      <c r="D425" s="9"/>
      <c r="E425" s="3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 x14ac:dyDescent="0.25">
      <c r="A426" s="35"/>
      <c r="B426" s="11" t="s">
        <v>8</v>
      </c>
      <c r="C426" s="10">
        <v>0.85</v>
      </c>
      <c r="D426" s="9"/>
      <c r="E426" s="3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 x14ac:dyDescent="0.25">
      <c r="A427" s="8" t="s">
        <v>109</v>
      </c>
    </row>
    <row r="428" spans="1:14" x14ac:dyDescent="0.25">
      <c r="A428" s="8" t="s">
        <v>7</v>
      </c>
    </row>
    <row r="429" spans="1:14" ht="18.75" x14ac:dyDescent="0.25">
      <c r="A429" s="27" t="s">
        <v>36</v>
      </c>
      <c r="B429" s="27"/>
      <c r="C429" s="27"/>
      <c r="E429" s="28" t="s">
        <v>35</v>
      </c>
      <c r="F429" s="28"/>
      <c r="G429" s="28"/>
      <c r="H429" s="28"/>
      <c r="I429" s="28"/>
      <c r="J429" s="28"/>
      <c r="K429" s="28"/>
      <c r="L429" s="28"/>
      <c r="M429" s="28"/>
      <c r="N429" s="28"/>
    </row>
    <row r="430" spans="1:14" ht="18.75" x14ac:dyDescent="0.25">
      <c r="A430" s="27" t="s">
        <v>99</v>
      </c>
      <c r="B430" s="27"/>
      <c r="C430" s="27"/>
      <c r="D430" s="14"/>
      <c r="E430" s="28" t="s">
        <v>95</v>
      </c>
      <c r="F430" s="28"/>
      <c r="G430" s="28"/>
      <c r="H430" s="28"/>
      <c r="I430" s="28"/>
      <c r="J430" s="28"/>
      <c r="K430" s="28"/>
      <c r="L430" s="28"/>
      <c r="M430" s="28"/>
      <c r="N430" s="28"/>
    </row>
    <row r="431" spans="1:14" ht="18.75" x14ac:dyDescent="0.25">
      <c r="A431" s="27" t="s">
        <v>33</v>
      </c>
      <c r="B431" s="27"/>
      <c r="C431" s="27"/>
      <c r="D431" s="14"/>
      <c r="E431" s="13">
        <v>2014</v>
      </c>
      <c r="F431" s="13">
        <v>2015</v>
      </c>
      <c r="G431" s="13">
        <v>2016</v>
      </c>
      <c r="H431" s="13">
        <v>2017</v>
      </c>
      <c r="I431" s="13">
        <v>2018</v>
      </c>
      <c r="J431" s="13">
        <v>2019</v>
      </c>
      <c r="K431" s="13">
        <v>2020</v>
      </c>
      <c r="L431" s="13">
        <v>2021</v>
      </c>
      <c r="M431" s="13">
        <v>2022</v>
      </c>
      <c r="N431" s="13">
        <v>2023</v>
      </c>
    </row>
    <row r="432" spans="1:14" ht="18.75" x14ac:dyDescent="0.25">
      <c r="A432" s="15" t="s">
        <v>32</v>
      </c>
      <c r="B432" s="29" t="s">
        <v>31</v>
      </c>
      <c r="C432" s="29"/>
      <c r="D432" s="14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1:14" x14ac:dyDescent="0.25">
      <c r="A433" s="33" t="s">
        <v>30</v>
      </c>
      <c r="B433" s="30" t="s">
        <v>12</v>
      </c>
      <c r="C433" s="30" t="s">
        <v>29</v>
      </c>
      <c r="D433" s="9"/>
      <c r="E433" s="24">
        <f>(E404/E404)*100</f>
        <v>100</v>
      </c>
      <c r="F433" s="24">
        <f t="shared" ref="F433:N433" si="56">(F404/F404)*100</f>
        <v>100</v>
      </c>
      <c r="G433" s="24">
        <f t="shared" si="56"/>
        <v>100</v>
      </c>
      <c r="H433" s="24">
        <f t="shared" si="56"/>
        <v>100</v>
      </c>
      <c r="I433" s="24">
        <f t="shared" si="56"/>
        <v>100</v>
      </c>
      <c r="J433" s="24">
        <f t="shared" si="56"/>
        <v>100</v>
      </c>
      <c r="K433" s="24">
        <f t="shared" si="56"/>
        <v>100</v>
      </c>
      <c r="L433" s="24">
        <f t="shared" si="56"/>
        <v>100</v>
      </c>
      <c r="M433" s="24">
        <f t="shared" si="56"/>
        <v>100</v>
      </c>
      <c r="N433" s="24">
        <f t="shared" si="56"/>
        <v>100</v>
      </c>
    </row>
    <row r="434" spans="1:14" x14ac:dyDescent="0.25">
      <c r="A434" s="34"/>
      <c r="B434" s="31"/>
      <c r="C434" s="31"/>
      <c r="D434" s="9"/>
      <c r="E434" s="24"/>
      <c r="F434" s="24"/>
      <c r="G434" s="24"/>
      <c r="H434" s="24"/>
      <c r="I434" s="24"/>
      <c r="J434" s="24"/>
      <c r="K434" s="24"/>
      <c r="L434" s="24"/>
      <c r="M434" s="24"/>
      <c r="N434" s="24"/>
    </row>
    <row r="435" spans="1:14" x14ac:dyDescent="0.25">
      <c r="A435" s="35"/>
      <c r="B435" s="32"/>
      <c r="C435" s="32"/>
      <c r="D435" s="9"/>
      <c r="E435" s="24"/>
      <c r="F435" s="24"/>
      <c r="G435" s="24"/>
      <c r="H435" s="24"/>
      <c r="I435" s="24"/>
      <c r="J435" s="24"/>
      <c r="K435" s="24"/>
      <c r="L435" s="24"/>
      <c r="M435" s="24"/>
      <c r="N435" s="24"/>
    </row>
    <row r="436" spans="1:14" x14ac:dyDescent="0.25">
      <c r="A436" s="33" t="s">
        <v>28</v>
      </c>
      <c r="B436" s="11" t="s">
        <v>14</v>
      </c>
      <c r="C436" s="12" t="s">
        <v>27</v>
      </c>
      <c r="D436" s="9"/>
      <c r="E436" s="24">
        <f t="shared" ref="E436:N436" si="57">(E407/E407)*100</f>
        <v>100</v>
      </c>
      <c r="F436" s="24">
        <f t="shared" si="57"/>
        <v>100</v>
      </c>
      <c r="G436" s="24">
        <f t="shared" si="57"/>
        <v>100</v>
      </c>
      <c r="H436" s="24">
        <f t="shared" si="57"/>
        <v>100</v>
      </c>
      <c r="I436" s="24">
        <f t="shared" si="57"/>
        <v>100</v>
      </c>
      <c r="J436" s="24">
        <f t="shared" si="57"/>
        <v>100</v>
      </c>
      <c r="K436" s="24">
        <f t="shared" si="57"/>
        <v>100</v>
      </c>
      <c r="L436" s="24">
        <f t="shared" si="57"/>
        <v>100</v>
      </c>
      <c r="M436" s="24">
        <f t="shared" si="57"/>
        <v>100</v>
      </c>
      <c r="N436" s="24">
        <f t="shared" si="57"/>
        <v>100</v>
      </c>
    </row>
    <row r="437" spans="1:14" x14ac:dyDescent="0.25">
      <c r="A437" s="34"/>
      <c r="B437" s="11" t="s">
        <v>12</v>
      </c>
      <c r="C437" s="12" t="s">
        <v>26</v>
      </c>
      <c r="D437" s="9"/>
      <c r="E437" s="24"/>
      <c r="F437" s="24"/>
      <c r="G437" s="24"/>
      <c r="H437" s="24"/>
      <c r="I437" s="24"/>
      <c r="J437" s="24"/>
      <c r="K437" s="24"/>
      <c r="L437" s="24"/>
      <c r="M437" s="24"/>
      <c r="N437" s="24"/>
    </row>
    <row r="438" spans="1:14" x14ac:dyDescent="0.25">
      <c r="A438" s="35"/>
      <c r="B438" s="11" t="s">
        <v>8</v>
      </c>
      <c r="C438" s="10">
        <v>0.35</v>
      </c>
      <c r="D438" s="9"/>
      <c r="E438" s="24"/>
      <c r="F438" s="24"/>
      <c r="G438" s="24"/>
      <c r="H438" s="24"/>
      <c r="I438" s="24"/>
      <c r="J438" s="24"/>
      <c r="K438" s="24"/>
      <c r="L438" s="24"/>
      <c r="M438" s="24"/>
      <c r="N438" s="24"/>
    </row>
    <row r="439" spans="1:14" x14ac:dyDescent="0.25">
      <c r="A439" s="33" t="s">
        <v>25</v>
      </c>
      <c r="B439" s="11" t="s">
        <v>14</v>
      </c>
      <c r="C439" s="12" t="s">
        <v>24</v>
      </c>
      <c r="D439" s="9"/>
      <c r="E439" s="24">
        <f t="shared" ref="E439:N439" si="58">(E410/E410)*100</f>
        <v>100</v>
      </c>
      <c r="F439" s="24">
        <f t="shared" si="58"/>
        <v>100</v>
      </c>
      <c r="G439" s="24">
        <f t="shared" si="58"/>
        <v>100</v>
      </c>
      <c r="H439" s="24">
        <f t="shared" si="58"/>
        <v>100</v>
      </c>
      <c r="I439" s="24">
        <f t="shared" si="58"/>
        <v>100</v>
      </c>
      <c r="J439" s="24">
        <f t="shared" si="58"/>
        <v>100</v>
      </c>
      <c r="K439" s="24">
        <f t="shared" si="58"/>
        <v>100</v>
      </c>
      <c r="L439" s="24">
        <f t="shared" si="58"/>
        <v>100</v>
      </c>
      <c r="M439" s="24">
        <f t="shared" si="58"/>
        <v>100</v>
      </c>
      <c r="N439" s="24">
        <f t="shared" si="58"/>
        <v>100</v>
      </c>
    </row>
    <row r="440" spans="1:14" x14ac:dyDescent="0.25">
      <c r="A440" s="34"/>
      <c r="B440" s="11" t="s">
        <v>12</v>
      </c>
      <c r="C440" s="12" t="s">
        <v>23</v>
      </c>
      <c r="D440" s="9"/>
      <c r="E440" s="24"/>
      <c r="F440" s="24"/>
      <c r="G440" s="24"/>
      <c r="H440" s="24"/>
      <c r="I440" s="24"/>
      <c r="J440" s="24"/>
      <c r="K440" s="24"/>
      <c r="L440" s="24"/>
      <c r="M440" s="24"/>
      <c r="N440" s="24"/>
    </row>
    <row r="441" spans="1:14" x14ac:dyDescent="0.25">
      <c r="A441" s="34"/>
      <c r="B441" s="11" t="s">
        <v>8</v>
      </c>
      <c r="C441" s="10">
        <v>0.28000000000000003</v>
      </c>
      <c r="D441" s="9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 x14ac:dyDescent="0.25">
      <c r="A442" s="34"/>
      <c r="B442" s="11" t="s">
        <v>14</v>
      </c>
      <c r="C442" s="12" t="s">
        <v>22</v>
      </c>
      <c r="D442" s="9"/>
      <c r="E442" s="24">
        <f t="shared" ref="E442:N442" si="59">(E413/E413)*100</f>
        <v>100</v>
      </c>
      <c r="F442" s="24">
        <f t="shared" si="59"/>
        <v>100</v>
      </c>
      <c r="G442" s="24">
        <f t="shared" si="59"/>
        <v>100</v>
      </c>
      <c r="H442" s="24">
        <f t="shared" si="59"/>
        <v>100</v>
      </c>
      <c r="I442" s="24">
        <f t="shared" si="59"/>
        <v>100</v>
      </c>
      <c r="J442" s="24">
        <f t="shared" si="59"/>
        <v>100</v>
      </c>
      <c r="K442" s="24">
        <f t="shared" si="59"/>
        <v>100</v>
      </c>
      <c r="L442" s="24">
        <f t="shared" si="59"/>
        <v>100</v>
      </c>
      <c r="M442" s="24">
        <f t="shared" si="59"/>
        <v>100</v>
      </c>
      <c r="N442" s="24">
        <f t="shared" si="59"/>
        <v>100</v>
      </c>
    </row>
    <row r="443" spans="1:14" x14ac:dyDescent="0.25">
      <c r="A443" s="34"/>
      <c r="B443" s="11" t="s">
        <v>12</v>
      </c>
      <c r="C443" s="12" t="s">
        <v>21</v>
      </c>
      <c r="D443" s="9"/>
      <c r="E443" s="24"/>
      <c r="F443" s="24"/>
      <c r="G443" s="24"/>
      <c r="H443" s="24"/>
      <c r="I443" s="24"/>
      <c r="J443" s="24"/>
      <c r="K443" s="24"/>
      <c r="L443" s="24"/>
      <c r="M443" s="24"/>
      <c r="N443" s="24"/>
    </row>
    <row r="444" spans="1:14" x14ac:dyDescent="0.25">
      <c r="A444" s="34"/>
      <c r="B444" s="11" t="s">
        <v>8</v>
      </c>
      <c r="C444" s="10">
        <v>0.56000000000000005</v>
      </c>
      <c r="D444" s="9"/>
      <c r="E444" s="24"/>
      <c r="F444" s="24"/>
      <c r="G444" s="24"/>
      <c r="H444" s="24"/>
      <c r="I444" s="24"/>
      <c r="J444" s="24"/>
      <c r="K444" s="24"/>
      <c r="L444" s="24"/>
      <c r="M444" s="24"/>
      <c r="N444" s="24"/>
    </row>
    <row r="445" spans="1:14" x14ac:dyDescent="0.25">
      <c r="A445" s="34"/>
      <c r="B445" s="11" t="s">
        <v>14</v>
      </c>
      <c r="C445" s="12" t="s">
        <v>20</v>
      </c>
      <c r="D445" s="9"/>
      <c r="E445" s="24">
        <f t="shared" ref="E445:N445" si="60">(E416/E416)*100</f>
        <v>100</v>
      </c>
      <c r="F445" s="24">
        <f t="shared" si="60"/>
        <v>100</v>
      </c>
      <c r="G445" s="24">
        <f t="shared" si="60"/>
        <v>100</v>
      </c>
      <c r="H445" s="24">
        <f t="shared" si="60"/>
        <v>100</v>
      </c>
      <c r="I445" s="24">
        <f t="shared" si="60"/>
        <v>100</v>
      </c>
      <c r="J445" s="24">
        <f t="shared" si="60"/>
        <v>100</v>
      </c>
      <c r="K445" s="24">
        <f t="shared" si="60"/>
        <v>100</v>
      </c>
      <c r="L445" s="24">
        <f t="shared" si="60"/>
        <v>100</v>
      </c>
      <c r="M445" s="24">
        <f t="shared" si="60"/>
        <v>100</v>
      </c>
      <c r="N445" s="24">
        <f t="shared" si="60"/>
        <v>100</v>
      </c>
    </row>
    <row r="446" spans="1:14" x14ac:dyDescent="0.25">
      <c r="A446" s="34"/>
      <c r="B446" s="11" t="s">
        <v>12</v>
      </c>
      <c r="C446" s="12" t="s">
        <v>19</v>
      </c>
      <c r="D446" s="9"/>
      <c r="E446" s="24"/>
      <c r="F446" s="24"/>
      <c r="G446" s="24"/>
      <c r="H446" s="24"/>
      <c r="I446" s="24"/>
      <c r="J446" s="24"/>
      <c r="K446" s="24"/>
      <c r="L446" s="24"/>
      <c r="M446" s="24"/>
      <c r="N446" s="24"/>
    </row>
    <row r="447" spans="1:14" x14ac:dyDescent="0.25">
      <c r="A447" s="35"/>
      <c r="B447" s="11" t="s">
        <v>8</v>
      </c>
      <c r="C447" s="10">
        <v>0.65</v>
      </c>
      <c r="D447" s="9"/>
      <c r="E447" s="24"/>
      <c r="F447" s="24"/>
      <c r="G447" s="24"/>
      <c r="H447" s="24"/>
      <c r="I447" s="24"/>
      <c r="J447" s="24"/>
      <c r="K447" s="24"/>
      <c r="L447" s="24"/>
      <c r="M447" s="24"/>
      <c r="N447" s="24"/>
    </row>
    <row r="448" spans="1:14" x14ac:dyDescent="0.25">
      <c r="A448" s="33" t="s">
        <v>18</v>
      </c>
      <c r="B448" s="11" t="s">
        <v>14</v>
      </c>
      <c r="C448" s="12" t="s">
        <v>17</v>
      </c>
      <c r="E448" s="26">
        <f>(E419/E419)*100</f>
        <v>100</v>
      </c>
      <c r="F448" s="26">
        <f t="shared" ref="F448:N448" si="61">(F419/F419)*100</f>
        <v>100</v>
      </c>
      <c r="G448" s="26">
        <f t="shared" si="61"/>
        <v>100</v>
      </c>
      <c r="H448" s="26">
        <f t="shared" si="61"/>
        <v>100</v>
      </c>
      <c r="I448" s="26">
        <f t="shared" si="61"/>
        <v>100</v>
      </c>
      <c r="J448" s="26">
        <f t="shared" si="61"/>
        <v>100</v>
      </c>
      <c r="K448" s="26">
        <f t="shared" si="61"/>
        <v>100</v>
      </c>
      <c r="L448" s="26">
        <f t="shared" si="61"/>
        <v>100</v>
      </c>
      <c r="M448" s="26">
        <f t="shared" si="61"/>
        <v>100</v>
      </c>
      <c r="N448" s="26">
        <f t="shared" si="61"/>
        <v>100</v>
      </c>
    </row>
    <row r="449" spans="1:14" x14ac:dyDescent="0.25">
      <c r="A449" s="34"/>
      <c r="B449" s="11" t="s">
        <v>12</v>
      </c>
      <c r="C449" s="12" t="s">
        <v>16</v>
      </c>
      <c r="E449" s="26"/>
      <c r="F449" s="26"/>
      <c r="G449" s="26"/>
      <c r="H449" s="26"/>
      <c r="I449" s="26"/>
      <c r="J449" s="26"/>
      <c r="K449" s="26"/>
      <c r="L449" s="26"/>
      <c r="M449" s="26"/>
      <c r="N449" s="26"/>
    </row>
    <row r="450" spans="1:14" x14ac:dyDescent="0.25">
      <c r="A450" s="34"/>
      <c r="B450" s="11" t="s">
        <v>10</v>
      </c>
      <c r="C450" s="12" t="s">
        <v>15</v>
      </c>
      <c r="E450" s="26"/>
      <c r="F450" s="26"/>
      <c r="G450" s="26"/>
      <c r="H450" s="26"/>
      <c r="I450" s="26"/>
      <c r="J450" s="26"/>
      <c r="K450" s="26"/>
      <c r="L450" s="26"/>
      <c r="M450" s="26"/>
      <c r="N450" s="26"/>
    </row>
    <row r="451" spans="1:14" x14ac:dyDescent="0.25">
      <c r="A451" s="34"/>
      <c r="B451" s="11" t="s">
        <v>8</v>
      </c>
      <c r="C451" s="10">
        <v>0.85</v>
      </c>
      <c r="E451" s="26"/>
      <c r="F451" s="26"/>
      <c r="G451" s="26"/>
      <c r="H451" s="26"/>
      <c r="I451" s="26"/>
      <c r="J451" s="26"/>
      <c r="K451" s="26"/>
      <c r="L451" s="26"/>
      <c r="M451" s="26"/>
      <c r="N451" s="26"/>
    </row>
    <row r="452" spans="1:14" x14ac:dyDescent="0.25">
      <c r="A452" s="34"/>
      <c r="B452" s="11" t="s">
        <v>14</v>
      </c>
      <c r="C452" s="12" t="s">
        <v>13</v>
      </c>
      <c r="D452" s="9"/>
      <c r="E452" s="26">
        <f>(E423/E423)*100</f>
        <v>100</v>
      </c>
      <c r="F452" s="26">
        <f t="shared" ref="F452:N452" si="62">(F423/F423)*100</f>
        <v>100</v>
      </c>
      <c r="G452" s="26">
        <f t="shared" si="62"/>
        <v>100</v>
      </c>
      <c r="H452" s="26">
        <f t="shared" si="62"/>
        <v>100</v>
      </c>
      <c r="I452" s="26">
        <f t="shared" si="62"/>
        <v>100</v>
      </c>
      <c r="J452" s="26">
        <f t="shared" si="62"/>
        <v>100</v>
      </c>
      <c r="K452" s="26">
        <f t="shared" si="62"/>
        <v>100</v>
      </c>
      <c r="L452" s="26">
        <f t="shared" si="62"/>
        <v>100</v>
      </c>
      <c r="M452" s="26">
        <f t="shared" si="62"/>
        <v>100</v>
      </c>
      <c r="N452" s="26">
        <f t="shared" si="62"/>
        <v>100</v>
      </c>
    </row>
    <row r="453" spans="1:14" x14ac:dyDescent="0.25">
      <c r="A453" s="34"/>
      <c r="B453" s="11" t="s">
        <v>12</v>
      </c>
      <c r="C453" s="12" t="s">
        <v>11</v>
      </c>
      <c r="D453" s="9"/>
      <c r="E453" s="26"/>
      <c r="F453" s="26"/>
      <c r="G453" s="26"/>
      <c r="H453" s="26"/>
      <c r="I453" s="26"/>
      <c r="J453" s="26"/>
      <c r="K453" s="26"/>
      <c r="L453" s="26"/>
      <c r="M453" s="26"/>
      <c r="N453" s="26"/>
    </row>
    <row r="454" spans="1:14" x14ac:dyDescent="0.25">
      <c r="A454" s="34"/>
      <c r="B454" s="11" t="s">
        <v>10</v>
      </c>
      <c r="C454" s="12" t="s">
        <v>9</v>
      </c>
      <c r="D454" s="9"/>
      <c r="E454" s="26"/>
      <c r="F454" s="26"/>
      <c r="G454" s="26"/>
      <c r="H454" s="26"/>
      <c r="I454" s="26"/>
      <c r="J454" s="26"/>
      <c r="K454" s="26"/>
      <c r="L454" s="26"/>
      <c r="M454" s="26"/>
      <c r="N454" s="26"/>
    </row>
    <row r="455" spans="1:14" x14ac:dyDescent="0.25">
      <c r="A455" s="35"/>
      <c r="B455" s="11" t="s">
        <v>8</v>
      </c>
      <c r="C455" s="10">
        <v>0.85</v>
      </c>
      <c r="D455" s="9"/>
      <c r="E455" s="26"/>
      <c r="F455" s="26"/>
      <c r="G455" s="26"/>
      <c r="H455" s="26"/>
      <c r="I455" s="26"/>
      <c r="J455" s="26"/>
      <c r="K455" s="26"/>
      <c r="L455" s="26"/>
      <c r="M455" s="26"/>
      <c r="N455" s="26"/>
    </row>
    <row r="456" spans="1:14" x14ac:dyDescent="0.25">
      <c r="A456" s="8" t="s">
        <v>109</v>
      </c>
    </row>
    <row r="457" spans="1:14" x14ac:dyDescent="0.25">
      <c r="A457" s="8" t="s">
        <v>7</v>
      </c>
    </row>
    <row r="458" spans="1:14" ht="18.75" x14ac:dyDescent="0.25">
      <c r="A458" s="28"/>
      <c r="B458" s="28"/>
      <c r="C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1:14" ht="15.75" x14ac:dyDescent="0.25">
      <c r="A459" t="s">
        <v>6</v>
      </c>
      <c r="E459" s="7" t="s">
        <v>5</v>
      </c>
    </row>
    <row r="460" spans="1:14" x14ac:dyDescent="0.25">
      <c r="A460"/>
      <c r="E460" s="6" t="s">
        <v>4</v>
      </c>
    </row>
    <row r="461" spans="1:14" x14ac:dyDescent="0.25">
      <c r="A461"/>
      <c r="E461" s="6" t="s">
        <v>3</v>
      </c>
    </row>
    <row r="462" spans="1:14" x14ac:dyDescent="0.25">
      <c r="A462"/>
      <c r="E462" s="5" t="s">
        <v>2</v>
      </c>
    </row>
    <row r="463" spans="1:14" x14ac:dyDescent="0.25">
      <c r="A463"/>
      <c r="E463" s="4" t="s">
        <v>1</v>
      </c>
    </row>
    <row r="464" spans="1:14" x14ac:dyDescent="0.25">
      <c r="A464"/>
      <c r="E464" s="3" t="s">
        <v>0</v>
      </c>
    </row>
    <row r="465" spans="1:1" x14ac:dyDescent="0.25">
      <c r="A465" s="2" t="s">
        <v>112</v>
      </c>
    </row>
    <row r="468" spans="1:1" s="22" customFormat="1" ht="18.75" x14ac:dyDescent="0.3">
      <c r="A468" s="23" t="s">
        <v>110</v>
      </c>
    </row>
    <row r="469" spans="1:1" x14ac:dyDescent="0.25">
      <c r="A469" s="49" t="s">
        <v>111</v>
      </c>
    </row>
    <row r="470" spans="1:1" x14ac:dyDescent="0.25">
      <c r="A470" s="50" t="s">
        <v>107</v>
      </c>
    </row>
    <row r="471" spans="1:1" x14ac:dyDescent="0.25">
      <c r="A471" s="50" t="s">
        <v>113</v>
      </c>
    </row>
    <row r="473" spans="1:1" x14ac:dyDescent="0.25">
      <c r="A473"/>
    </row>
  </sheetData>
  <mergeCells count="1294">
    <mergeCell ref="N410:N412"/>
    <mergeCell ref="N413:N415"/>
    <mergeCell ref="N416:N418"/>
    <mergeCell ref="N419:N422"/>
    <mergeCell ref="N423:N426"/>
    <mergeCell ref="E429:N429"/>
    <mergeCell ref="E430:N430"/>
    <mergeCell ref="N433:N435"/>
    <mergeCell ref="N436:N438"/>
    <mergeCell ref="N439:N441"/>
    <mergeCell ref="N442:N444"/>
    <mergeCell ref="N445:N447"/>
    <mergeCell ref="N448:N451"/>
    <mergeCell ref="N452:N455"/>
    <mergeCell ref="E458:N458"/>
    <mergeCell ref="N354:N356"/>
    <mergeCell ref="N357:N359"/>
    <mergeCell ref="N360:N362"/>
    <mergeCell ref="N363:N365"/>
    <mergeCell ref="N366:N368"/>
    <mergeCell ref="N369:N371"/>
    <mergeCell ref="N372:N374"/>
    <mergeCell ref="N375:N378"/>
    <mergeCell ref="N379:N382"/>
    <mergeCell ref="N383:N386"/>
    <mergeCell ref="N387:N390"/>
    <mergeCell ref="N391:N394"/>
    <mergeCell ref="N395:N398"/>
    <mergeCell ref="E400:N400"/>
    <mergeCell ref="E401:N401"/>
    <mergeCell ref="N404:N406"/>
    <mergeCell ref="N407:N409"/>
    <mergeCell ref="N300:N303"/>
    <mergeCell ref="N304:N307"/>
    <mergeCell ref="N308:N311"/>
    <mergeCell ref="N312:N315"/>
    <mergeCell ref="N316:N319"/>
    <mergeCell ref="N320:N323"/>
    <mergeCell ref="E325:N325"/>
    <mergeCell ref="E326:N326"/>
    <mergeCell ref="E327:N327"/>
    <mergeCell ref="N330:N332"/>
    <mergeCell ref="N333:N335"/>
    <mergeCell ref="N336:N338"/>
    <mergeCell ref="N339:N341"/>
    <mergeCell ref="N342:N344"/>
    <mergeCell ref="N345:N347"/>
    <mergeCell ref="N348:N350"/>
    <mergeCell ref="N351:N353"/>
    <mergeCell ref="E251:N251"/>
    <mergeCell ref="E252:N252"/>
    <mergeCell ref="N255:N257"/>
    <mergeCell ref="N258:N260"/>
    <mergeCell ref="N261:N263"/>
    <mergeCell ref="N264:N266"/>
    <mergeCell ref="N267:N269"/>
    <mergeCell ref="N270:N272"/>
    <mergeCell ref="N273:N275"/>
    <mergeCell ref="N276:N278"/>
    <mergeCell ref="N279:N281"/>
    <mergeCell ref="N282:N284"/>
    <mergeCell ref="N285:N287"/>
    <mergeCell ref="N288:N290"/>
    <mergeCell ref="N291:N293"/>
    <mergeCell ref="N294:N296"/>
    <mergeCell ref="N297:N299"/>
    <mergeCell ref="N198:N200"/>
    <mergeCell ref="N201:N203"/>
    <mergeCell ref="N204:N206"/>
    <mergeCell ref="N207:N209"/>
    <mergeCell ref="N210:N213"/>
    <mergeCell ref="N214:N217"/>
    <mergeCell ref="E220:N220"/>
    <mergeCell ref="E221:N221"/>
    <mergeCell ref="E222:N222"/>
    <mergeCell ref="N225:N227"/>
    <mergeCell ref="N228:N230"/>
    <mergeCell ref="N231:N233"/>
    <mergeCell ref="N234:N236"/>
    <mergeCell ref="N237:N239"/>
    <mergeCell ref="N240:N243"/>
    <mergeCell ref="N244:N247"/>
    <mergeCell ref="E250:N250"/>
    <mergeCell ref="N100:N102"/>
    <mergeCell ref="N103:N105"/>
    <mergeCell ref="N106:N108"/>
    <mergeCell ref="N109:N111"/>
    <mergeCell ref="N112:N114"/>
    <mergeCell ref="N115:N117"/>
    <mergeCell ref="N118:N120"/>
    <mergeCell ref="N121:N123"/>
    <mergeCell ref="N124:N126"/>
    <mergeCell ref="N127:N130"/>
    <mergeCell ref="N131:N134"/>
    <mergeCell ref="N135:N138"/>
    <mergeCell ref="N139:N142"/>
    <mergeCell ref="N143:N146"/>
    <mergeCell ref="N147:N150"/>
    <mergeCell ref="E152:N152"/>
    <mergeCell ref="E153:N153"/>
    <mergeCell ref="N46:N48"/>
    <mergeCell ref="N49:N51"/>
    <mergeCell ref="N52:N55"/>
    <mergeCell ref="N56:N59"/>
    <mergeCell ref="N60:N63"/>
    <mergeCell ref="N64:N67"/>
    <mergeCell ref="N68:N71"/>
    <mergeCell ref="N72:N75"/>
    <mergeCell ref="E77:N77"/>
    <mergeCell ref="E78:N78"/>
    <mergeCell ref="E79:N79"/>
    <mergeCell ref="N82:N84"/>
    <mergeCell ref="N85:N87"/>
    <mergeCell ref="N88:N90"/>
    <mergeCell ref="N91:N93"/>
    <mergeCell ref="N94:N96"/>
    <mergeCell ref="N97:N99"/>
    <mergeCell ref="E1:N1"/>
    <mergeCell ref="E2:N2"/>
    <mergeCell ref="E3:N3"/>
    <mergeCell ref="E4:N4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N43:N45"/>
    <mergeCell ref="A2:C2"/>
    <mergeCell ref="A3:C3"/>
    <mergeCell ref="A4:C4"/>
    <mergeCell ref="A5:C5"/>
    <mergeCell ref="B6:C6"/>
    <mergeCell ref="A7:A21"/>
    <mergeCell ref="B7:B9"/>
    <mergeCell ref="C7:C9"/>
    <mergeCell ref="E7:E9"/>
    <mergeCell ref="F7:F9"/>
    <mergeCell ref="B16:B18"/>
    <mergeCell ref="C16:C18"/>
    <mergeCell ref="E16:E18"/>
    <mergeCell ref="F16:F18"/>
    <mergeCell ref="G7:G9"/>
    <mergeCell ref="H7:H9"/>
    <mergeCell ref="I7:I9"/>
    <mergeCell ref="J7:J9"/>
    <mergeCell ref="K7:K9"/>
    <mergeCell ref="L7:L9"/>
    <mergeCell ref="M7:M9"/>
    <mergeCell ref="B10:B12"/>
    <mergeCell ref="C10:C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B13:B15"/>
    <mergeCell ref="C13:C15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G16:G18"/>
    <mergeCell ref="H16:H18"/>
    <mergeCell ref="I16:I18"/>
    <mergeCell ref="J16:J18"/>
    <mergeCell ref="K16:K18"/>
    <mergeCell ref="L16:L18"/>
    <mergeCell ref="M16:M18"/>
    <mergeCell ref="B19:B21"/>
    <mergeCell ref="C19:C21"/>
    <mergeCell ref="E19:E21"/>
    <mergeCell ref="F19:F21"/>
    <mergeCell ref="G19:G21"/>
    <mergeCell ref="H19:H21"/>
    <mergeCell ref="I19:I21"/>
    <mergeCell ref="J19:J21"/>
    <mergeCell ref="K19:K21"/>
    <mergeCell ref="L19:L21"/>
    <mergeCell ref="M19:M21"/>
    <mergeCell ref="A22:A36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E25:E27"/>
    <mergeCell ref="F25:F27"/>
    <mergeCell ref="G25:G27"/>
    <mergeCell ref="H25:H27"/>
    <mergeCell ref="I25:I27"/>
    <mergeCell ref="J25:J27"/>
    <mergeCell ref="K25:K27"/>
    <mergeCell ref="L25:L27"/>
    <mergeCell ref="M25:M27"/>
    <mergeCell ref="E28:E30"/>
    <mergeCell ref="F28:F30"/>
    <mergeCell ref="G28:G30"/>
    <mergeCell ref="H28:H30"/>
    <mergeCell ref="I28:I30"/>
    <mergeCell ref="J28:J30"/>
    <mergeCell ref="K28:K30"/>
    <mergeCell ref="L28:L30"/>
    <mergeCell ref="M28:M30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E34:E36"/>
    <mergeCell ref="F34:F36"/>
    <mergeCell ref="G34:G36"/>
    <mergeCell ref="H34:H36"/>
    <mergeCell ref="I34:I36"/>
    <mergeCell ref="J34:J36"/>
    <mergeCell ref="K34:K36"/>
    <mergeCell ref="L34:L36"/>
    <mergeCell ref="M34:M36"/>
    <mergeCell ref="A37:A51"/>
    <mergeCell ref="E37:E39"/>
    <mergeCell ref="F37:F39"/>
    <mergeCell ref="G37:G39"/>
    <mergeCell ref="H37:H39"/>
    <mergeCell ref="I37:I39"/>
    <mergeCell ref="J37:J39"/>
    <mergeCell ref="K37:K39"/>
    <mergeCell ref="L37:L39"/>
    <mergeCell ref="M37:M39"/>
    <mergeCell ref="E40:E42"/>
    <mergeCell ref="F40:F42"/>
    <mergeCell ref="G40:G42"/>
    <mergeCell ref="H40:H42"/>
    <mergeCell ref="I40:I42"/>
    <mergeCell ref="J40:J42"/>
    <mergeCell ref="K40:K42"/>
    <mergeCell ref="L40:L42"/>
    <mergeCell ref="M40:M42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A52:A75"/>
    <mergeCell ref="E52:E55"/>
    <mergeCell ref="F52:F55"/>
    <mergeCell ref="G52:G55"/>
    <mergeCell ref="H52:H55"/>
    <mergeCell ref="I52:I55"/>
    <mergeCell ref="J52:J55"/>
    <mergeCell ref="K52:K55"/>
    <mergeCell ref="L52:L55"/>
    <mergeCell ref="M52:M55"/>
    <mergeCell ref="E56:E59"/>
    <mergeCell ref="F56:F59"/>
    <mergeCell ref="G56:G59"/>
    <mergeCell ref="H56:H59"/>
    <mergeCell ref="I56:I59"/>
    <mergeCell ref="J56:J59"/>
    <mergeCell ref="K56:K59"/>
    <mergeCell ref="L56:L59"/>
    <mergeCell ref="M56:M59"/>
    <mergeCell ref="E60:E63"/>
    <mergeCell ref="F60:F63"/>
    <mergeCell ref="G60:G63"/>
    <mergeCell ref="H60:H63"/>
    <mergeCell ref="I60:I63"/>
    <mergeCell ref="J60:J63"/>
    <mergeCell ref="K60:K63"/>
    <mergeCell ref="L60:L63"/>
    <mergeCell ref="M60:M63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E68:E71"/>
    <mergeCell ref="F68:F71"/>
    <mergeCell ref="G68:G71"/>
    <mergeCell ref="H68:H71"/>
    <mergeCell ref="I68:I71"/>
    <mergeCell ref="J68:J71"/>
    <mergeCell ref="K68:K71"/>
    <mergeCell ref="L68:L71"/>
    <mergeCell ref="M68:M71"/>
    <mergeCell ref="F72:F75"/>
    <mergeCell ref="G72:G75"/>
    <mergeCell ref="H72:H75"/>
    <mergeCell ref="I72:I75"/>
    <mergeCell ref="J72:J75"/>
    <mergeCell ref="K72:K75"/>
    <mergeCell ref="L72:L75"/>
    <mergeCell ref="M72:M75"/>
    <mergeCell ref="A152:B152"/>
    <mergeCell ref="A78:C78"/>
    <mergeCell ref="A153:B153"/>
    <mergeCell ref="A154:B154"/>
    <mergeCell ref="M115:M117"/>
    <mergeCell ref="A80:C80"/>
    <mergeCell ref="B81:C81"/>
    <mergeCell ref="A82:A96"/>
    <mergeCell ref="B82:B84"/>
    <mergeCell ref="C82:C84"/>
    <mergeCell ref="A155:B155"/>
    <mergeCell ref="A157:A158"/>
    <mergeCell ref="H115:H117"/>
    <mergeCell ref="I115:I117"/>
    <mergeCell ref="J115:J117"/>
    <mergeCell ref="K115:K117"/>
    <mergeCell ref="L115:L117"/>
    <mergeCell ref="M118:M120"/>
    <mergeCell ref="C88:C90"/>
    <mergeCell ref="E88:E90"/>
    <mergeCell ref="F88:F90"/>
    <mergeCell ref="G88:G90"/>
    <mergeCell ref="H88:H90"/>
    <mergeCell ref="I88:I90"/>
    <mergeCell ref="J88:J90"/>
    <mergeCell ref="K88:K90"/>
    <mergeCell ref="L88:L90"/>
    <mergeCell ref="A171:A172"/>
    <mergeCell ref="A195:A197"/>
    <mergeCell ref="A191:C191"/>
    <mergeCell ref="A192:C192"/>
    <mergeCell ref="A193:C193"/>
    <mergeCell ref="B194:C194"/>
    <mergeCell ref="A180:B180"/>
    <mergeCell ref="K195:K197"/>
    <mergeCell ref="L195:L197"/>
    <mergeCell ref="M195:M197"/>
    <mergeCell ref="B195:B197"/>
    <mergeCell ref="C195:C197"/>
    <mergeCell ref="E195:E197"/>
    <mergeCell ref="E177:N177"/>
    <mergeCell ref="E178:N178"/>
    <mergeCell ref="E179:N179"/>
    <mergeCell ref="E181:N181"/>
    <mergeCell ref="E190:N190"/>
    <mergeCell ref="E191:N191"/>
    <mergeCell ref="E192:N192"/>
    <mergeCell ref="N195:N197"/>
    <mergeCell ref="E118:E120"/>
    <mergeCell ref="F118:F120"/>
    <mergeCell ref="G118:G120"/>
    <mergeCell ref="H118:H120"/>
    <mergeCell ref="I118:I120"/>
    <mergeCell ref="A182:A183"/>
    <mergeCell ref="A184:A185"/>
    <mergeCell ref="A190:C190"/>
    <mergeCell ref="A177:B177"/>
    <mergeCell ref="J118:J120"/>
    <mergeCell ref="K118:K120"/>
    <mergeCell ref="L118:L120"/>
    <mergeCell ref="E121:E123"/>
    <mergeCell ref="F121:F123"/>
    <mergeCell ref="G121:G123"/>
    <mergeCell ref="H121:H123"/>
    <mergeCell ref="I121:I123"/>
    <mergeCell ref="J121:J123"/>
    <mergeCell ref="A159:A160"/>
    <mergeCell ref="A164:B164"/>
    <mergeCell ref="A165:B165"/>
    <mergeCell ref="A178:B178"/>
    <mergeCell ref="A179:B179"/>
    <mergeCell ref="A166:B166"/>
    <mergeCell ref="A167:B167"/>
    <mergeCell ref="A169:A170"/>
    <mergeCell ref="A201:A209"/>
    <mergeCell ref="E201:E203"/>
    <mergeCell ref="F201:F203"/>
    <mergeCell ref="G201:G203"/>
    <mergeCell ref="H201:H203"/>
    <mergeCell ref="I201:I203"/>
    <mergeCell ref="K124:K126"/>
    <mergeCell ref="L124:L126"/>
    <mergeCell ref="M124:M126"/>
    <mergeCell ref="J201:J203"/>
    <mergeCell ref="K201:K203"/>
    <mergeCell ref="L201:L203"/>
    <mergeCell ref="M201:M203"/>
    <mergeCell ref="L198:L200"/>
    <mergeCell ref="M198:M200"/>
    <mergeCell ref="K198:K200"/>
    <mergeCell ref="L207:L209"/>
    <mergeCell ref="M207:M209"/>
    <mergeCell ref="E204:E206"/>
    <mergeCell ref="F204:F206"/>
    <mergeCell ref="G204:G206"/>
    <mergeCell ref="H204:H206"/>
    <mergeCell ref="I204:I206"/>
    <mergeCell ref="F195:F197"/>
    <mergeCell ref="G195:G197"/>
    <mergeCell ref="H195:H197"/>
    <mergeCell ref="I195:I197"/>
    <mergeCell ref="J195:J197"/>
    <mergeCell ref="J124:J126"/>
    <mergeCell ref="J127:J130"/>
    <mergeCell ref="K127:K130"/>
    <mergeCell ref="A198:A200"/>
    <mergeCell ref="L210:L213"/>
    <mergeCell ref="M210:M213"/>
    <mergeCell ref="E210:E213"/>
    <mergeCell ref="F210:F213"/>
    <mergeCell ref="G210:G213"/>
    <mergeCell ref="H210:H213"/>
    <mergeCell ref="I210:I213"/>
    <mergeCell ref="J210:J213"/>
    <mergeCell ref="I214:I217"/>
    <mergeCell ref="J214:J217"/>
    <mergeCell ref="K214:K217"/>
    <mergeCell ref="L214:L217"/>
    <mergeCell ref="H198:H200"/>
    <mergeCell ref="I198:I200"/>
    <mergeCell ref="J198:J200"/>
    <mergeCell ref="M121:M123"/>
    <mergeCell ref="E124:E126"/>
    <mergeCell ref="F124:F126"/>
    <mergeCell ref="G124:G126"/>
    <mergeCell ref="H124:H126"/>
    <mergeCell ref="I124:I126"/>
    <mergeCell ref="K121:K123"/>
    <mergeCell ref="L121:L123"/>
    <mergeCell ref="E198:E200"/>
    <mergeCell ref="F198:F200"/>
    <mergeCell ref="G198:G200"/>
    <mergeCell ref="E154:N154"/>
    <mergeCell ref="E156:N156"/>
    <mergeCell ref="E164:N164"/>
    <mergeCell ref="E165:N165"/>
    <mergeCell ref="E166:N166"/>
    <mergeCell ref="E168:N168"/>
    <mergeCell ref="A250:C250"/>
    <mergeCell ref="A210:A217"/>
    <mergeCell ref="E214:E217"/>
    <mergeCell ref="F214:F217"/>
    <mergeCell ref="A251:C251"/>
    <mergeCell ref="A252:C252"/>
    <mergeCell ref="A253:C253"/>
    <mergeCell ref="B254:C254"/>
    <mergeCell ref="A255:A269"/>
    <mergeCell ref="B255:B257"/>
    <mergeCell ref="C255:C257"/>
    <mergeCell ref="E255:E257"/>
    <mergeCell ref="F255:F257"/>
    <mergeCell ref="G255:G257"/>
    <mergeCell ref="B258:B260"/>
    <mergeCell ref="C258:C260"/>
    <mergeCell ref="E258:E260"/>
    <mergeCell ref="F258:F260"/>
    <mergeCell ref="H255:H257"/>
    <mergeCell ref="I255:I257"/>
    <mergeCell ref="J255:J257"/>
    <mergeCell ref="K255:K257"/>
    <mergeCell ref="L255:L257"/>
    <mergeCell ref="M255:M257"/>
    <mergeCell ref="G258:G260"/>
    <mergeCell ref="H258:H260"/>
    <mergeCell ref="I258:I260"/>
    <mergeCell ref="J258:J260"/>
    <mergeCell ref="G214:G217"/>
    <mergeCell ref="K258:K260"/>
    <mergeCell ref="L258:L260"/>
    <mergeCell ref="M258:M260"/>
    <mergeCell ref="B261:B263"/>
    <mergeCell ref="C261:C263"/>
    <mergeCell ref="E261:E263"/>
    <mergeCell ref="F261:F263"/>
    <mergeCell ref="G261:G263"/>
    <mergeCell ref="H261:H263"/>
    <mergeCell ref="I261:I263"/>
    <mergeCell ref="J261:J263"/>
    <mergeCell ref="K261:K263"/>
    <mergeCell ref="L261:L263"/>
    <mergeCell ref="M261:M263"/>
    <mergeCell ref="B264:B266"/>
    <mergeCell ref="C264:C266"/>
    <mergeCell ref="E264:E266"/>
    <mergeCell ref="F264:F266"/>
    <mergeCell ref="G264:G266"/>
    <mergeCell ref="H264:H266"/>
    <mergeCell ref="I264:I266"/>
    <mergeCell ref="J264:J266"/>
    <mergeCell ref="K264:K266"/>
    <mergeCell ref="L264:L266"/>
    <mergeCell ref="M264:M266"/>
    <mergeCell ref="B267:B269"/>
    <mergeCell ref="C267:C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A270:A284"/>
    <mergeCell ref="E270:E272"/>
    <mergeCell ref="F270:F272"/>
    <mergeCell ref="G270:G272"/>
    <mergeCell ref="H270:H272"/>
    <mergeCell ref="I270:I272"/>
    <mergeCell ref="J270:J272"/>
    <mergeCell ref="K270:K272"/>
    <mergeCell ref="L270:L272"/>
    <mergeCell ref="M270:M272"/>
    <mergeCell ref="E273:E275"/>
    <mergeCell ref="F273:F275"/>
    <mergeCell ref="G273:G275"/>
    <mergeCell ref="H273:H275"/>
    <mergeCell ref="I273:I275"/>
    <mergeCell ref="J273:J275"/>
    <mergeCell ref="K273:K275"/>
    <mergeCell ref="L273:L275"/>
    <mergeCell ref="M273:M275"/>
    <mergeCell ref="E276:E278"/>
    <mergeCell ref="F276:F278"/>
    <mergeCell ref="G276:G278"/>
    <mergeCell ref="H276:H278"/>
    <mergeCell ref="I276:I278"/>
    <mergeCell ref="J276:J278"/>
    <mergeCell ref="K276:K278"/>
    <mergeCell ref="L276:L278"/>
    <mergeCell ref="M276:M278"/>
    <mergeCell ref="E279:E281"/>
    <mergeCell ref="F279:F281"/>
    <mergeCell ref="G279:G281"/>
    <mergeCell ref="H279:H281"/>
    <mergeCell ref="I279:I281"/>
    <mergeCell ref="J279:J281"/>
    <mergeCell ref="K279:K281"/>
    <mergeCell ref="L279:L281"/>
    <mergeCell ref="M279:M281"/>
    <mergeCell ref="E282:E284"/>
    <mergeCell ref="F282:F284"/>
    <mergeCell ref="G282:G284"/>
    <mergeCell ref="H282:H284"/>
    <mergeCell ref="I282:I284"/>
    <mergeCell ref="J282:J284"/>
    <mergeCell ref="K282:K284"/>
    <mergeCell ref="L282:L284"/>
    <mergeCell ref="M282:M284"/>
    <mergeCell ref="A285:A299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E288:E290"/>
    <mergeCell ref="F288:F290"/>
    <mergeCell ref="G288:G290"/>
    <mergeCell ref="H288:H290"/>
    <mergeCell ref="I288:I290"/>
    <mergeCell ref="J288:J290"/>
    <mergeCell ref="K288:K290"/>
    <mergeCell ref="L288:L290"/>
    <mergeCell ref="M288:M290"/>
    <mergeCell ref="E291:E293"/>
    <mergeCell ref="F291:F293"/>
    <mergeCell ref="G291:G293"/>
    <mergeCell ref="H291:H293"/>
    <mergeCell ref="I291:I293"/>
    <mergeCell ref="J291:J293"/>
    <mergeCell ref="K291:K293"/>
    <mergeCell ref="L291:L293"/>
    <mergeCell ref="M291:M293"/>
    <mergeCell ref="E294:E296"/>
    <mergeCell ref="F294:F296"/>
    <mergeCell ref="G294:G296"/>
    <mergeCell ref="H294:H296"/>
    <mergeCell ref="I294:I296"/>
    <mergeCell ref="J294:J296"/>
    <mergeCell ref="K294:K296"/>
    <mergeCell ref="L294:L296"/>
    <mergeCell ref="M294:M296"/>
    <mergeCell ref="E297:E299"/>
    <mergeCell ref="F297:F299"/>
    <mergeCell ref="G297:G299"/>
    <mergeCell ref="H297:H299"/>
    <mergeCell ref="I297:I299"/>
    <mergeCell ref="J297:J299"/>
    <mergeCell ref="K297:K299"/>
    <mergeCell ref="L297:L299"/>
    <mergeCell ref="M297:M299"/>
    <mergeCell ref="G300:G303"/>
    <mergeCell ref="H300:H303"/>
    <mergeCell ref="I300:I303"/>
    <mergeCell ref="J300:J303"/>
    <mergeCell ref="K300:K303"/>
    <mergeCell ref="L300:L303"/>
    <mergeCell ref="M300:M303"/>
    <mergeCell ref="E304:E307"/>
    <mergeCell ref="F304:F307"/>
    <mergeCell ref="G304:G307"/>
    <mergeCell ref="H304:H307"/>
    <mergeCell ref="I304:I307"/>
    <mergeCell ref="J304:J307"/>
    <mergeCell ref="K304:K307"/>
    <mergeCell ref="L304:L307"/>
    <mergeCell ref="M304:M307"/>
    <mergeCell ref="E308:E311"/>
    <mergeCell ref="F308:F311"/>
    <mergeCell ref="G308:G311"/>
    <mergeCell ref="H308:H311"/>
    <mergeCell ref="I308:I311"/>
    <mergeCell ref="J308:J311"/>
    <mergeCell ref="K308:K311"/>
    <mergeCell ref="L308:L311"/>
    <mergeCell ref="M308:M311"/>
    <mergeCell ref="K312:K315"/>
    <mergeCell ref="L312:L315"/>
    <mergeCell ref="M312:M315"/>
    <mergeCell ref="E316:E319"/>
    <mergeCell ref="F316:F319"/>
    <mergeCell ref="G316:G319"/>
    <mergeCell ref="H316:H319"/>
    <mergeCell ref="I316:I319"/>
    <mergeCell ref="J316:J319"/>
    <mergeCell ref="K316:K319"/>
    <mergeCell ref="L316:L319"/>
    <mergeCell ref="M316:M319"/>
    <mergeCell ref="I320:I323"/>
    <mergeCell ref="J320:J323"/>
    <mergeCell ref="K320:K323"/>
    <mergeCell ref="L320:L323"/>
    <mergeCell ref="M320:M323"/>
    <mergeCell ref="E320:E323"/>
    <mergeCell ref="F320:F323"/>
    <mergeCell ref="G320:G323"/>
    <mergeCell ref="H320:H323"/>
    <mergeCell ref="E312:E315"/>
    <mergeCell ref="F312:F315"/>
    <mergeCell ref="G312:G315"/>
    <mergeCell ref="H312:H315"/>
    <mergeCell ref="I312:I315"/>
    <mergeCell ref="J312:J315"/>
    <mergeCell ref="A400:C400"/>
    <mergeCell ref="A300:A323"/>
    <mergeCell ref="E300:E303"/>
    <mergeCell ref="F300:F303"/>
    <mergeCell ref="B404:B406"/>
    <mergeCell ref="C404:C406"/>
    <mergeCell ref="E404:E406"/>
    <mergeCell ref="F404:F406"/>
    <mergeCell ref="G404:G406"/>
    <mergeCell ref="A430:C430"/>
    <mergeCell ref="A402:C402"/>
    <mergeCell ref="B403:C403"/>
    <mergeCell ref="H404:H406"/>
    <mergeCell ref="I404:I406"/>
    <mergeCell ref="J404:J406"/>
    <mergeCell ref="K404:K406"/>
    <mergeCell ref="L404:L406"/>
    <mergeCell ref="M404:M406"/>
    <mergeCell ref="A326:C326"/>
    <mergeCell ref="A327:C327"/>
    <mergeCell ref="A328:C328"/>
    <mergeCell ref="B329:C329"/>
    <mergeCell ref="A330:A344"/>
    <mergeCell ref="B330:B332"/>
    <mergeCell ref="C330:C332"/>
    <mergeCell ref="E330:E332"/>
    <mergeCell ref="F330:F332"/>
    <mergeCell ref="G330:G332"/>
    <mergeCell ref="M407:M409"/>
    <mergeCell ref="E407:E409"/>
    <mergeCell ref="F407:F409"/>
    <mergeCell ref="G407:G409"/>
    <mergeCell ref="H407:H409"/>
    <mergeCell ref="I407:I409"/>
    <mergeCell ref="J407:J409"/>
    <mergeCell ref="K407:K409"/>
    <mergeCell ref="E410:E412"/>
    <mergeCell ref="F410:F412"/>
    <mergeCell ref="G410:G412"/>
    <mergeCell ref="H410:H412"/>
    <mergeCell ref="I410:I412"/>
    <mergeCell ref="L407:L409"/>
    <mergeCell ref="K413:K415"/>
    <mergeCell ref="L413:L415"/>
    <mergeCell ref="J410:J412"/>
    <mergeCell ref="K410:K412"/>
    <mergeCell ref="L410:L412"/>
    <mergeCell ref="M410:M412"/>
    <mergeCell ref="F413:F415"/>
    <mergeCell ref="G413:G415"/>
    <mergeCell ref="H413:H415"/>
    <mergeCell ref="I413:I415"/>
    <mergeCell ref="J413:J415"/>
    <mergeCell ref="F416:F418"/>
    <mergeCell ref="G416:G418"/>
    <mergeCell ref="H416:H418"/>
    <mergeCell ref="I416:I418"/>
    <mergeCell ref="L423:L426"/>
    <mergeCell ref="M423:M426"/>
    <mergeCell ref="A458:C458"/>
    <mergeCell ref="A419:A426"/>
    <mergeCell ref="K419:K422"/>
    <mergeCell ref="L419:L422"/>
    <mergeCell ref="M419:M422"/>
    <mergeCell ref="E419:E422"/>
    <mergeCell ref="F419:F422"/>
    <mergeCell ref="L445:L447"/>
    <mergeCell ref="M445:M447"/>
    <mergeCell ref="L416:L418"/>
    <mergeCell ref="M416:M418"/>
    <mergeCell ref="E442:E444"/>
    <mergeCell ref="F442:F444"/>
    <mergeCell ref="G442:G444"/>
    <mergeCell ref="H442:H444"/>
    <mergeCell ref="I442:I444"/>
    <mergeCell ref="J442:J444"/>
    <mergeCell ref="K442:K444"/>
    <mergeCell ref="L442:L444"/>
    <mergeCell ref="G419:G422"/>
    <mergeCell ref="H419:H422"/>
    <mergeCell ref="I419:I422"/>
    <mergeCell ref="J419:J422"/>
    <mergeCell ref="E445:E447"/>
    <mergeCell ref="F445:F447"/>
    <mergeCell ref="G445:G447"/>
    <mergeCell ref="H445:H447"/>
    <mergeCell ref="I445:I447"/>
    <mergeCell ref="J445:J447"/>
    <mergeCell ref="K445:K447"/>
    <mergeCell ref="J416:J418"/>
    <mergeCell ref="K416:K418"/>
    <mergeCell ref="E413:E415"/>
    <mergeCell ref="A429:C429"/>
    <mergeCell ref="A439:A447"/>
    <mergeCell ref="E439:E441"/>
    <mergeCell ref="F439:F441"/>
    <mergeCell ref="G439:G441"/>
    <mergeCell ref="H439:H441"/>
    <mergeCell ref="I439:I441"/>
    <mergeCell ref="J439:J441"/>
    <mergeCell ref="K439:K441"/>
    <mergeCell ref="L439:L441"/>
    <mergeCell ref="M439:M441"/>
    <mergeCell ref="E423:E426"/>
    <mergeCell ref="F423:F426"/>
    <mergeCell ref="G423:G426"/>
    <mergeCell ref="H423:H426"/>
    <mergeCell ref="M413:M415"/>
    <mergeCell ref="E416:E418"/>
    <mergeCell ref="A1:C1"/>
    <mergeCell ref="A77:C77"/>
    <mergeCell ref="A79:C79"/>
    <mergeCell ref="E72:E75"/>
    <mergeCell ref="E82:E84"/>
    <mergeCell ref="F82:F84"/>
    <mergeCell ref="B91:B93"/>
    <mergeCell ref="C91:C93"/>
    <mergeCell ref="E91:E93"/>
    <mergeCell ref="F91:F93"/>
    <mergeCell ref="G82:G84"/>
    <mergeCell ref="H82:H84"/>
    <mergeCell ref="I82:I84"/>
    <mergeCell ref="J82:J84"/>
    <mergeCell ref="K82:K84"/>
    <mergeCell ref="L82:L84"/>
    <mergeCell ref="M82:M84"/>
    <mergeCell ref="B85:B87"/>
    <mergeCell ref="C85:C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B88:B90"/>
    <mergeCell ref="E106:E108"/>
    <mergeCell ref="F106:F108"/>
    <mergeCell ref="G106:G108"/>
    <mergeCell ref="H106:H108"/>
    <mergeCell ref="M88:M90"/>
    <mergeCell ref="G91:G93"/>
    <mergeCell ref="H91:H93"/>
    <mergeCell ref="I91:I93"/>
    <mergeCell ref="J91:J93"/>
    <mergeCell ref="K91:K93"/>
    <mergeCell ref="L91:L93"/>
    <mergeCell ref="M91:M93"/>
    <mergeCell ref="B94:B96"/>
    <mergeCell ref="C94:C96"/>
    <mergeCell ref="E94:E96"/>
    <mergeCell ref="F94:F96"/>
    <mergeCell ref="G94:G96"/>
    <mergeCell ref="H94:H96"/>
    <mergeCell ref="I94:I96"/>
    <mergeCell ref="J94:J96"/>
    <mergeCell ref="K94:K96"/>
    <mergeCell ref="L94:L96"/>
    <mergeCell ref="M94:M96"/>
    <mergeCell ref="I97:I99"/>
    <mergeCell ref="J97:J99"/>
    <mergeCell ref="K97:K99"/>
    <mergeCell ref="L97:L99"/>
    <mergeCell ref="M97:M99"/>
    <mergeCell ref="E100:E102"/>
    <mergeCell ref="F100:F102"/>
    <mergeCell ref="G100:G102"/>
    <mergeCell ref="H100:H102"/>
    <mergeCell ref="I100:I102"/>
    <mergeCell ref="J100:J102"/>
    <mergeCell ref="K100:K102"/>
    <mergeCell ref="L100:L102"/>
    <mergeCell ref="M100:M102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I106:I108"/>
    <mergeCell ref="J106:J108"/>
    <mergeCell ref="K106:K108"/>
    <mergeCell ref="L106:L108"/>
    <mergeCell ref="M106:M108"/>
    <mergeCell ref="E109:E111"/>
    <mergeCell ref="F109:F111"/>
    <mergeCell ref="G109:G111"/>
    <mergeCell ref="H109:H111"/>
    <mergeCell ref="I109:I111"/>
    <mergeCell ref="J109:J111"/>
    <mergeCell ref="K109:K111"/>
    <mergeCell ref="L109:L111"/>
    <mergeCell ref="M109:M111"/>
    <mergeCell ref="A112:A126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E115:E117"/>
    <mergeCell ref="F115:F117"/>
    <mergeCell ref="G115:G117"/>
    <mergeCell ref="A97:A111"/>
    <mergeCell ref="E97:E99"/>
    <mergeCell ref="F97:F99"/>
    <mergeCell ref="G97:G99"/>
    <mergeCell ref="H97:H99"/>
    <mergeCell ref="L127:L130"/>
    <mergeCell ref="M127:M130"/>
    <mergeCell ref="E131:E134"/>
    <mergeCell ref="F131:F134"/>
    <mergeCell ref="G131:G134"/>
    <mergeCell ref="H131:H134"/>
    <mergeCell ref="I131:I134"/>
    <mergeCell ref="J131:J134"/>
    <mergeCell ref="K131:K134"/>
    <mergeCell ref="L131:L134"/>
    <mergeCell ref="M131:M134"/>
    <mergeCell ref="E135:E138"/>
    <mergeCell ref="F135:F138"/>
    <mergeCell ref="G135:G138"/>
    <mergeCell ref="H135:H138"/>
    <mergeCell ref="I135:I138"/>
    <mergeCell ref="J135:J138"/>
    <mergeCell ref="K135:K138"/>
    <mergeCell ref="L135:L138"/>
    <mergeCell ref="M135:M138"/>
    <mergeCell ref="E127:E130"/>
    <mergeCell ref="F127:F130"/>
    <mergeCell ref="G127:G130"/>
    <mergeCell ref="H127:H130"/>
    <mergeCell ref="I127:I130"/>
    <mergeCell ref="E139:E142"/>
    <mergeCell ref="F139:F142"/>
    <mergeCell ref="G139:G142"/>
    <mergeCell ref="H139:H142"/>
    <mergeCell ref="I139:I142"/>
    <mergeCell ref="J139:J142"/>
    <mergeCell ref="K139:K142"/>
    <mergeCell ref="L139:L142"/>
    <mergeCell ref="M139:M142"/>
    <mergeCell ref="E143:E146"/>
    <mergeCell ref="F143:F146"/>
    <mergeCell ref="G143:G146"/>
    <mergeCell ref="H143:H146"/>
    <mergeCell ref="I143:I146"/>
    <mergeCell ref="J143:J146"/>
    <mergeCell ref="K143:K146"/>
    <mergeCell ref="L143:L146"/>
    <mergeCell ref="M143:M146"/>
    <mergeCell ref="E147:E150"/>
    <mergeCell ref="F147:F150"/>
    <mergeCell ref="G147:G150"/>
    <mergeCell ref="H147:H150"/>
    <mergeCell ref="I147:I150"/>
    <mergeCell ref="J147:J150"/>
    <mergeCell ref="K147:K150"/>
    <mergeCell ref="L147:L150"/>
    <mergeCell ref="M147:M150"/>
    <mergeCell ref="A220:C220"/>
    <mergeCell ref="A221:C221"/>
    <mergeCell ref="A222:C222"/>
    <mergeCell ref="A223:C223"/>
    <mergeCell ref="B224:C224"/>
    <mergeCell ref="M214:M217"/>
    <mergeCell ref="J204:J206"/>
    <mergeCell ref="K204:K206"/>
    <mergeCell ref="L204:L206"/>
    <mergeCell ref="A127:A150"/>
    <mergeCell ref="H214:H217"/>
    <mergeCell ref="M204:M206"/>
    <mergeCell ref="E207:E209"/>
    <mergeCell ref="F207:F209"/>
    <mergeCell ref="G207:G209"/>
    <mergeCell ref="H207:H209"/>
    <mergeCell ref="I207:I209"/>
    <mergeCell ref="J207:J209"/>
    <mergeCell ref="K207:K209"/>
    <mergeCell ref="K210:K213"/>
    <mergeCell ref="A225:A227"/>
    <mergeCell ref="B225:B227"/>
    <mergeCell ref="C225:C227"/>
    <mergeCell ref="E225:E227"/>
    <mergeCell ref="F225:F227"/>
    <mergeCell ref="G225:G227"/>
    <mergeCell ref="H225:H227"/>
    <mergeCell ref="I225:I227"/>
    <mergeCell ref="J225:J227"/>
    <mergeCell ref="K225:K227"/>
    <mergeCell ref="L225:L227"/>
    <mergeCell ref="M225:M227"/>
    <mergeCell ref="A228:A230"/>
    <mergeCell ref="E228:E230"/>
    <mergeCell ref="F228:F230"/>
    <mergeCell ref="G228:G230"/>
    <mergeCell ref="H228:H230"/>
    <mergeCell ref="I228:I230"/>
    <mergeCell ref="J228:J230"/>
    <mergeCell ref="K228:K230"/>
    <mergeCell ref="L228:L230"/>
    <mergeCell ref="M228:M230"/>
    <mergeCell ref="A231:A239"/>
    <mergeCell ref="E231:E233"/>
    <mergeCell ref="F231:F233"/>
    <mergeCell ref="G231:G233"/>
    <mergeCell ref="H231:H233"/>
    <mergeCell ref="I231:I233"/>
    <mergeCell ref="J231:J233"/>
    <mergeCell ref="K231:K233"/>
    <mergeCell ref="L231:L233"/>
    <mergeCell ref="M231:M233"/>
    <mergeCell ref="E234:E236"/>
    <mergeCell ref="F234:F236"/>
    <mergeCell ref="G234:G236"/>
    <mergeCell ref="H234:H236"/>
    <mergeCell ref="I234:I236"/>
    <mergeCell ref="J234:J236"/>
    <mergeCell ref="K234:K236"/>
    <mergeCell ref="L234:L236"/>
    <mergeCell ref="M234:M236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M237:M239"/>
    <mergeCell ref="A240:A247"/>
    <mergeCell ref="E240:E243"/>
    <mergeCell ref="F240:F243"/>
    <mergeCell ref="G240:G243"/>
    <mergeCell ref="H240:H243"/>
    <mergeCell ref="I240:I243"/>
    <mergeCell ref="J240:J243"/>
    <mergeCell ref="K240:K243"/>
    <mergeCell ref="L240:L243"/>
    <mergeCell ref="M240:M243"/>
    <mergeCell ref="E244:E247"/>
    <mergeCell ref="F244:F247"/>
    <mergeCell ref="G244:G247"/>
    <mergeCell ref="H244:H247"/>
    <mergeCell ref="I244:I247"/>
    <mergeCell ref="J244:J247"/>
    <mergeCell ref="K244:K247"/>
    <mergeCell ref="L244:L247"/>
    <mergeCell ref="M244:M247"/>
    <mergeCell ref="A325:C325"/>
    <mergeCell ref="H330:H332"/>
    <mergeCell ref="I330:I332"/>
    <mergeCell ref="J330:J332"/>
    <mergeCell ref="K330:K332"/>
    <mergeCell ref="L330:L332"/>
    <mergeCell ref="M330:M332"/>
    <mergeCell ref="B333:B335"/>
    <mergeCell ref="C333:C335"/>
    <mergeCell ref="E333:E335"/>
    <mergeCell ref="F333:F335"/>
    <mergeCell ref="G333:G335"/>
    <mergeCell ref="H333:H335"/>
    <mergeCell ref="I333:I335"/>
    <mergeCell ref="J333:J335"/>
    <mergeCell ref="K333:K335"/>
    <mergeCell ref="L333:L335"/>
    <mergeCell ref="M333:M335"/>
    <mergeCell ref="B336:B338"/>
    <mergeCell ref="C336:C338"/>
    <mergeCell ref="E336:E338"/>
    <mergeCell ref="F336:F338"/>
    <mergeCell ref="G336:G338"/>
    <mergeCell ref="H336:H338"/>
    <mergeCell ref="I336:I338"/>
    <mergeCell ref="J336:J338"/>
    <mergeCell ref="K336:K338"/>
    <mergeCell ref="L336:L338"/>
    <mergeCell ref="M336:M338"/>
    <mergeCell ref="B339:B341"/>
    <mergeCell ref="C339:C341"/>
    <mergeCell ref="E339:E341"/>
    <mergeCell ref="F339:F341"/>
    <mergeCell ref="G339:G341"/>
    <mergeCell ref="H339:H341"/>
    <mergeCell ref="I339:I341"/>
    <mergeCell ref="J339:J341"/>
    <mergeCell ref="K339:K341"/>
    <mergeCell ref="L339:L341"/>
    <mergeCell ref="M339:M341"/>
    <mergeCell ref="B342:B344"/>
    <mergeCell ref="C342:C344"/>
    <mergeCell ref="E342:E344"/>
    <mergeCell ref="F342:F344"/>
    <mergeCell ref="G342:G344"/>
    <mergeCell ref="H342:H344"/>
    <mergeCell ref="I342:I344"/>
    <mergeCell ref="J342:J344"/>
    <mergeCell ref="K342:K344"/>
    <mergeCell ref="L342:L344"/>
    <mergeCell ref="M342:M344"/>
    <mergeCell ref="A345:A359"/>
    <mergeCell ref="E345:E347"/>
    <mergeCell ref="F345:F347"/>
    <mergeCell ref="G345:G347"/>
    <mergeCell ref="H345:H347"/>
    <mergeCell ref="I345:I347"/>
    <mergeCell ref="J345:J347"/>
    <mergeCell ref="K345:K347"/>
    <mergeCell ref="L345:L347"/>
    <mergeCell ref="M345:M347"/>
    <mergeCell ref="E348:E350"/>
    <mergeCell ref="F348:F350"/>
    <mergeCell ref="G348:G350"/>
    <mergeCell ref="H348:H350"/>
    <mergeCell ref="I348:I350"/>
    <mergeCell ref="J348:J350"/>
    <mergeCell ref="K348:K350"/>
    <mergeCell ref="L348:L350"/>
    <mergeCell ref="M348:M350"/>
    <mergeCell ref="E351:E353"/>
    <mergeCell ref="F351:F353"/>
    <mergeCell ref="G351:G353"/>
    <mergeCell ref="H351:H353"/>
    <mergeCell ref="I351:I353"/>
    <mergeCell ref="J351:J353"/>
    <mergeCell ref="K351:K353"/>
    <mergeCell ref="L351:L353"/>
    <mergeCell ref="M351:M353"/>
    <mergeCell ref="E354:E356"/>
    <mergeCell ref="F354:F356"/>
    <mergeCell ref="G354:G356"/>
    <mergeCell ref="H354:H356"/>
    <mergeCell ref="I354:I356"/>
    <mergeCell ref="J354:J356"/>
    <mergeCell ref="K354:K356"/>
    <mergeCell ref="L354:L356"/>
    <mergeCell ref="M354:M356"/>
    <mergeCell ref="E357:E359"/>
    <mergeCell ref="F357:F359"/>
    <mergeCell ref="G357:G359"/>
    <mergeCell ref="H357:H359"/>
    <mergeCell ref="I357:I359"/>
    <mergeCell ref="J357:J359"/>
    <mergeCell ref="K357:K359"/>
    <mergeCell ref="L357:L359"/>
    <mergeCell ref="M357:M359"/>
    <mergeCell ref="A360:A374"/>
    <mergeCell ref="E360:E362"/>
    <mergeCell ref="F360:F362"/>
    <mergeCell ref="G360:G362"/>
    <mergeCell ref="H360:H362"/>
    <mergeCell ref="I360:I362"/>
    <mergeCell ref="J360:J362"/>
    <mergeCell ref="K360:K362"/>
    <mergeCell ref="L360:L362"/>
    <mergeCell ref="M360:M362"/>
    <mergeCell ref="E363:E365"/>
    <mergeCell ref="F363:F365"/>
    <mergeCell ref="G363:G365"/>
    <mergeCell ref="H363:H365"/>
    <mergeCell ref="I363:I365"/>
    <mergeCell ref="J363:J365"/>
    <mergeCell ref="K363:K365"/>
    <mergeCell ref="L363:L365"/>
    <mergeCell ref="M363:M365"/>
    <mergeCell ref="E366:E368"/>
    <mergeCell ref="F366:F368"/>
    <mergeCell ref="G366:G368"/>
    <mergeCell ref="H366:H368"/>
    <mergeCell ref="I366:I368"/>
    <mergeCell ref="J366:J368"/>
    <mergeCell ref="K366:K368"/>
    <mergeCell ref="L366:L368"/>
    <mergeCell ref="M366:M368"/>
    <mergeCell ref="E369:E371"/>
    <mergeCell ref="F369:F371"/>
    <mergeCell ref="G369:G371"/>
    <mergeCell ref="H369:H371"/>
    <mergeCell ref="I369:I371"/>
    <mergeCell ref="J369:J371"/>
    <mergeCell ref="K369:K371"/>
    <mergeCell ref="L369:L371"/>
    <mergeCell ref="M369:M371"/>
    <mergeCell ref="E372:E374"/>
    <mergeCell ref="F372:F374"/>
    <mergeCell ref="G372:G374"/>
    <mergeCell ref="H372:H374"/>
    <mergeCell ref="I372:I374"/>
    <mergeCell ref="J372:J374"/>
    <mergeCell ref="K372:K374"/>
    <mergeCell ref="L372:L374"/>
    <mergeCell ref="M372:M374"/>
    <mergeCell ref="A375:A398"/>
    <mergeCell ref="E375:E378"/>
    <mergeCell ref="F375:F378"/>
    <mergeCell ref="G375:G378"/>
    <mergeCell ref="H375:H378"/>
    <mergeCell ref="I375:I378"/>
    <mergeCell ref="J375:J378"/>
    <mergeCell ref="K375:K378"/>
    <mergeCell ref="L375:L378"/>
    <mergeCell ref="M375:M378"/>
    <mergeCell ref="E379:E382"/>
    <mergeCell ref="F379:F382"/>
    <mergeCell ref="G379:G382"/>
    <mergeCell ref="H379:H382"/>
    <mergeCell ref="I379:I382"/>
    <mergeCell ref="J379:J382"/>
    <mergeCell ref="K379:K382"/>
    <mergeCell ref="L379:L382"/>
    <mergeCell ref="M379:M382"/>
    <mergeCell ref="E383:E386"/>
    <mergeCell ref="F383:F386"/>
    <mergeCell ref="G383:G386"/>
    <mergeCell ref="H383:H386"/>
    <mergeCell ref="I383:I386"/>
    <mergeCell ref="J383:J386"/>
    <mergeCell ref="K383:K386"/>
    <mergeCell ref="L383:L386"/>
    <mergeCell ref="M383:M386"/>
    <mergeCell ref="E387:E390"/>
    <mergeCell ref="F387:F390"/>
    <mergeCell ref="G387:G390"/>
    <mergeCell ref="H387:H390"/>
    <mergeCell ref="I387:I390"/>
    <mergeCell ref="J387:J390"/>
    <mergeCell ref="K387:K390"/>
    <mergeCell ref="L387:L390"/>
    <mergeCell ref="M387:M390"/>
    <mergeCell ref="E391:E394"/>
    <mergeCell ref="F391:F394"/>
    <mergeCell ref="G391:G394"/>
    <mergeCell ref="H391:H394"/>
    <mergeCell ref="I391:I394"/>
    <mergeCell ref="J391:J394"/>
    <mergeCell ref="K391:K394"/>
    <mergeCell ref="L391:L394"/>
    <mergeCell ref="M391:M394"/>
    <mergeCell ref="E395:E398"/>
    <mergeCell ref="F395:F398"/>
    <mergeCell ref="G395:G398"/>
    <mergeCell ref="H395:H398"/>
    <mergeCell ref="I395:I398"/>
    <mergeCell ref="J395:J398"/>
    <mergeCell ref="K395:K398"/>
    <mergeCell ref="L395:L398"/>
    <mergeCell ref="M395:M398"/>
    <mergeCell ref="A401:C401"/>
    <mergeCell ref="A431:C431"/>
    <mergeCell ref="B432:C432"/>
    <mergeCell ref="A433:A435"/>
    <mergeCell ref="B433:B435"/>
    <mergeCell ref="C433:C435"/>
    <mergeCell ref="E433:E435"/>
    <mergeCell ref="F433:F435"/>
    <mergeCell ref="G433:G435"/>
    <mergeCell ref="H433:H435"/>
    <mergeCell ref="I433:I435"/>
    <mergeCell ref="J433:J435"/>
    <mergeCell ref="K433:K435"/>
    <mergeCell ref="L433:L435"/>
    <mergeCell ref="M433:M435"/>
    <mergeCell ref="A436:A438"/>
    <mergeCell ref="E436:E438"/>
    <mergeCell ref="F436:F438"/>
    <mergeCell ref="G436:G438"/>
    <mergeCell ref="H436:H438"/>
    <mergeCell ref="I436:I438"/>
    <mergeCell ref="J436:J438"/>
    <mergeCell ref="K436:K438"/>
    <mergeCell ref="L436:L438"/>
    <mergeCell ref="M436:M438"/>
    <mergeCell ref="A404:A406"/>
    <mergeCell ref="A407:A409"/>
    <mergeCell ref="A410:A418"/>
    <mergeCell ref="I423:I426"/>
    <mergeCell ref="J423:J426"/>
    <mergeCell ref="K423:K426"/>
    <mergeCell ref="M442:M444"/>
    <mergeCell ref="A448:A455"/>
    <mergeCell ref="E448:E451"/>
    <mergeCell ref="F448:F451"/>
    <mergeCell ref="G448:G451"/>
    <mergeCell ref="H448:H451"/>
    <mergeCell ref="I448:I451"/>
    <mergeCell ref="J448:J451"/>
    <mergeCell ref="K448:K451"/>
    <mergeCell ref="L448:L451"/>
    <mergeCell ref="M448:M451"/>
    <mergeCell ref="E452:E455"/>
    <mergeCell ref="F452:F455"/>
    <mergeCell ref="G452:G455"/>
    <mergeCell ref="H452:H455"/>
    <mergeCell ref="I452:I455"/>
    <mergeCell ref="J452:J455"/>
    <mergeCell ref="K452:K455"/>
    <mergeCell ref="L452:L455"/>
    <mergeCell ref="M452:M455"/>
  </mergeCells>
  <hyperlinks>
    <hyperlink ref="E464" r:id="rId1" xr:uid="{520CDF45-FC06-4710-AB9B-AE3AD68E2CC9}"/>
    <hyperlink ref="E463" r:id="rId2" xr:uid="{CA07F4A8-B0A6-4B3F-8557-FD3A544C4D26}"/>
    <hyperlink ref="A470" r:id="rId3" xr:uid="{618BEDB6-205A-42CB-BF85-041DD8F1DD18}"/>
    <hyperlink ref="A471" r:id="rId4" xr:uid="{19C29A8E-4F0E-4CE3-B59E-552A128B3AA1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ELECTRICITY UTILITY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dcterms:created xsi:type="dcterms:W3CDTF">2022-12-02T09:37:12Z</dcterms:created>
  <dcterms:modified xsi:type="dcterms:W3CDTF">2024-08-14T18:27:08Z</dcterms:modified>
</cp:coreProperties>
</file>